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iplomat3\Desktop\КП_Дорстроймонтажтрест\"/>
    </mc:Choice>
  </mc:AlternateContent>
  <xr:revisionPtr revIDLastSave="0" documentId="8_{83E52FA0-4B84-4A1C-8332-E63D025CC8C6}" xr6:coauthVersionLast="47" xr6:coauthVersionMax="47" xr10:uidLastSave="{00000000-0000-0000-0000-000000000000}"/>
  <bookViews>
    <workbookView xWindow="0" yWindow="4476" windowWidth="23040" windowHeight="12204" xr2:uid="{00000000-000D-0000-FFFF-FFFF00000000}"/>
  </bookViews>
  <sheets>
    <sheet name="Лист2" sheetId="2" r:id="rId1"/>
    <sheet name="Лист3" sheetId="3" r:id="rId2"/>
  </sheets>
  <definedNames>
    <definedName name="_xlnm.Print_Area" localSheetId="0">Лист2!$A$1:$E$248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1" i="2" l="1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E7" i="2"/>
</calcChain>
</file>

<file path=xl/sharedStrings.xml><?xml version="1.0" encoding="utf-8"?>
<sst xmlns="http://schemas.openxmlformats.org/spreadsheetml/2006/main" count="478" uniqueCount="246">
  <si>
    <t>ОАО "Дорстроймонтажстрой"</t>
  </si>
  <si>
    <t xml:space="preserve">220039 г. Минск, ул Вирская, 44 </t>
  </si>
  <si>
    <t>№ п/п</t>
  </si>
  <si>
    <t>Наименование изделия</t>
  </si>
  <si>
    <t xml:space="preserve">Ед.изм </t>
  </si>
  <si>
    <t>Цена един. без НДС, BYN</t>
  </si>
  <si>
    <t>Цена един. долл. США</t>
  </si>
  <si>
    <t>II-Ш-СБ в комплекте с рельсовым скреплением</t>
  </si>
  <si>
    <t>шт</t>
  </si>
  <si>
    <t>II-Ш1-СБ без скрепления</t>
  </si>
  <si>
    <t>II-Ш1-СБ в комплекте с рельсовым скреплением</t>
  </si>
  <si>
    <t>I-Ш-КБ без скрепления</t>
  </si>
  <si>
    <t>Ш-27.14-1 без скрепления</t>
  </si>
  <si>
    <t>II-ШСБ-15 без скрепления</t>
  </si>
  <si>
    <t xml:space="preserve">II-ШСБ-15 в комплекте с рельсовым скреплением </t>
  </si>
  <si>
    <t>II-Ш3-СБ без скрепления</t>
  </si>
  <si>
    <t>II-Ш3-СБ в комплекте со скреплением</t>
  </si>
  <si>
    <t>III-ШШД-15 без скрепления</t>
  </si>
  <si>
    <t>II-ШСК-СБ без скрепления</t>
  </si>
  <si>
    <t>II-ШСК-СБ в комплекте со скреплением</t>
  </si>
  <si>
    <t>II-ШСБ-15 К28 в комплекте со скреплением</t>
  </si>
  <si>
    <t>II-ШСБ-15 К35 в комплекте со скреплением</t>
  </si>
  <si>
    <t>Шпала ЖБ II-ШАРС-15 без скрепления</t>
  </si>
  <si>
    <t>III-Ш1ШД-15  без скрепления</t>
  </si>
  <si>
    <t>Ш3-ДПГ 4х10 без скрепления</t>
  </si>
  <si>
    <t xml:space="preserve">БСПм11 комплектСП-1/11-2 проект 2768 сертификат соответствия №ЕАЭС BY/112 02.01. ТР003 064.01 00074 серия BY №0021144 с 10.01.2022 по 09.01.2027 </t>
  </si>
  <si>
    <t>Брусья типа БМ0 без скрепления</t>
  </si>
  <si>
    <t>Брусья типа БМ01 без скрепления</t>
  </si>
  <si>
    <t>Брусья типа БМ02 без скрепления</t>
  </si>
  <si>
    <t>Брусья типа БМ03 без скрепления</t>
  </si>
  <si>
    <t>Брусья типа БМ04 без скрепления</t>
  </si>
  <si>
    <t>Брусья типа БМ05 без скрепления</t>
  </si>
  <si>
    <t>Брусья типа БМ06 без скрепления</t>
  </si>
  <si>
    <t>Брусья типа БМ07 без скрепления</t>
  </si>
  <si>
    <t>Брусья типа БМ08 без скрепления</t>
  </si>
  <si>
    <t>Брусья типа БМ09 без скрепления</t>
  </si>
  <si>
    <t>Брусья типа БМ10 без скрепления</t>
  </si>
  <si>
    <t>Брусья типа БМ11 без скрепления</t>
  </si>
  <si>
    <t>Брусья типа БМ12 без скрепления</t>
  </si>
  <si>
    <t>Брусья типа БМ13 без скрепления</t>
  </si>
  <si>
    <t xml:space="preserve">Брусья типа БМ14 без скрепления </t>
  </si>
  <si>
    <t>Брусья типа БМ15 без скрепления</t>
  </si>
  <si>
    <t>Брусья типа БМ16 без скрепления</t>
  </si>
  <si>
    <t>Брусья типа БМ17 без скрепления</t>
  </si>
  <si>
    <t>Брусья типа БМ18 без скрепления</t>
  </si>
  <si>
    <t>Брусья типа БМ19 без скрепления</t>
  </si>
  <si>
    <t>Брусья типа БМ20 без скрепления</t>
  </si>
  <si>
    <t>БСП6 марки 1/6 проект 2628</t>
  </si>
  <si>
    <t>ПШ10-220-ПП.2о (в компл. с рельсов. скрепл.)</t>
  </si>
  <si>
    <t>ПШ 10-160-ПП.2о(в компл. с рельсов. скрепл.)</t>
  </si>
  <si>
    <t xml:space="preserve">БСП45.5.6-1 </t>
  </si>
  <si>
    <t xml:space="preserve">БСП30.5.6-1 </t>
  </si>
  <si>
    <t xml:space="preserve">БСП15.5.6-1 </t>
  </si>
  <si>
    <t xml:space="preserve">БСП15.6.8 </t>
  </si>
  <si>
    <t xml:space="preserve">БСП30.6.8 </t>
  </si>
  <si>
    <t>БСП30.12.11-1</t>
  </si>
  <si>
    <t>БСП30.12.11</t>
  </si>
  <si>
    <t xml:space="preserve">БСП10.5.6 </t>
  </si>
  <si>
    <t xml:space="preserve">ПП30.24.14 </t>
  </si>
  <si>
    <t>2ПП30.18-30</t>
  </si>
  <si>
    <t xml:space="preserve">1ПП30.18-30 </t>
  </si>
  <si>
    <t xml:space="preserve">1ПП30.15-300 F250 </t>
  </si>
  <si>
    <t>1ПП30.18-300 F250</t>
  </si>
  <si>
    <t>1ПП30.15-100 F250</t>
  </si>
  <si>
    <t>1ПП30.18-100 F250</t>
  </si>
  <si>
    <t>2ПП30.18-100 F200</t>
  </si>
  <si>
    <t xml:space="preserve">2ПП30.15-100 F200 </t>
  </si>
  <si>
    <t>ПЖ21,6.10.12</t>
  </si>
  <si>
    <t>ПЖ21,6.12,5.12</t>
  </si>
  <si>
    <t>ПЖ21,6.10.12у</t>
  </si>
  <si>
    <t>ПЖв 15.13.17-4в</t>
  </si>
  <si>
    <t>ПЖн 15.5.17-2в</t>
  </si>
  <si>
    <t>Брус I-БЖП (без скрепления)</t>
  </si>
  <si>
    <t>Брус III-БЖП (без скрепления)</t>
  </si>
  <si>
    <t xml:space="preserve">ППв 15.14.18 </t>
  </si>
  <si>
    <t xml:space="preserve">ППн 15.9.16 </t>
  </si>
  <si>
    <t xml:space="preserve">ППв 20.14.18 </t>
  </si>
  <si>
    <t xml:space="preserve">ППн 20.9.16 </t>
  </si>
  <si>
    <t xml:space="preserve">БФ27.3.9 </t>
  </si>
  <si>
    <t>ш</t>
  </si>
  <si>
    <t>БПК6.2.5</t>
  </si>
  <si>
    <t>БП60 (АIII)</t>
  </si>
  <si>
    <t xml:space="preserve">БП53 (АIII) </t>
  </si>
  <si>
    <t xml:space="preserve">БП50 (АIII) </t>
  </si>
  <si>
    <t xml:space="preserve">БП29 (АIII) </t>
  </si>
  <si>
    <t>БПСП 21 (501-166)</t>
  </si>
  <si>
    <t>БПСП 18 (501-166)</t>
  </si>
  <si>
    <t>БПСП 15 (501-166)</t>
  </si>
  <si>
    <t>БПСП 12 (501-166)</t>
  </si>
  <si>
    <t>П4-(210,220,230,240)Fф</t>
  </si>
  <si>
    <t>П3-(210,220,230,240)Fф</t>
  </si>
  <si>
    <t>П2-(210,220,230,240)Fф</t>
  </si>
  <si>
    <t>П1-(210,220,230,240)Fф</t>
  </si>
  <si>
    <t>П4-(180,190,200)Fф</t>
  </si>
  <si>
    <t>П3-(180,190,200)Fф</t>
  </si>
  <si>
    <t>П2-(180,190,200)Fф</t>
  </si>
  <si>
    <t>П1-(180,190,200)Fф</t>
  </si>
  <si>
    <t>ЗП11.100</t>
  </si>
  <si>
    <t>ЗП15.100</t>
  </si>
  <si>
    <t>ШП-1А</t>
  </si>
  <si>
    <t>2ШП-20.15-СБ</t>
  </si>
  <si>
    <t>РП-2</t>
  </si>
  <si>
    <t xml:space="preserve">ТСС-4,0-80 ги S500 </t>
  </si>
  <si>
    <t xml:space="preserve">ТСС-4,0-100 ги S500 </t>
  </si>
  <si>
    <t xml:space="preserve">ТСС-4,0-120 ги  S500 </t>
  </si>
  <si>
    <t xml:space="preserve">ТСС-4,5-80 ги S500 </t>
  </si>
  <si>
    <t xml:space="preserve">ТСС-4,5-100 ги S500 </t>
  </si>
  <si>
    <t xml:space="preserve">ТСС-4,5-120 ги S500 </t>
  </si>
  <si>
    <t xml:space="preserve">ТСС-5,0-80 ги S500 </t>
  </si>
  <si>
    <t xml:space="preserve">ТСС-5,0-100 ги S500 </t>
  </si>
  <si>
    <t xml:space="preserve">ТСС-5,0-120 ги S500 </t>
  </si>
  <si>
    <t xml:space="preserve">ТАС-4,0-60 S500 ги/гц </t>
  </si>
  <si>
    <t>ТАС-4,5-60 S500 ги/гц</t>
  </si>
  <si>
    <t>ТАС-5,0-80 S500 ги/гц</t>
  </si>
  <si>
    <t>ОПФ</t>
  </si>
  <si>
    <t>ГК 35.12-М-25</t>
  </si>
  <si>
    <t xml:space="preserve">3ПБ40.20 </t>
  </si>
  <si>
    <t xml:space="preserve">1ПБ40.20У </t>
  </si>
  <si>
    <t xml:space="preserve">Ф9.7.5 (стакан для забора 3ПБ40.20 и 1ПБ40.20 и 1ПБ40.20У) </t>
  </si>
  <si>
    <t>ПЗО-10</t>
  </si>
  <si>
    <t>РПЗО</t>
  </si>
  <si>
    <t>СППСЗ-33</t>
  </si>
  <si>
    <t>СППСЗ-15</t>
  </si>
  <si>
    <t>СППСЗ-10</t>
  </si>
  <si>
    <t>РСППС3</t>
  </si>
  <si>
    <t>Ригель жестких поперечин контактной сети РЦ (горячее цинкование) (т)</t>
  </si>
  <si>
    <t>Полушпала ПП 10-220-ПП</t>
  </si>
  <si>
    <t>Полушпала  ПП 10-160-ПП</t>
  </si>
  <si>
    <t>БСП 45.5.6 П</t>
  </si>
  <si>
    <t>БСП 30.5.6 П</t>
  </si>
  <si>
    <t>БСП 15.5.6 П</t>
  </si>
  <si>
    <t>БСП360.6.8 П</t>
  </si>
  <si>
    <t>БСП 15.6.8 П</t>
  </si>
  <si>
    <t>БСП 30.12.11 П</t>
  </si>
  <si>
    <t>Плита ПП 30.15.14 П</t>
  </si>
  <si>
    <t>Плита ПП 30.18.14 П</t>
  </si>
  <si>
    <t>Плита ПП 20.10-300 Н F250</t>
  </si>
  <si>
    <t>Плита ПП 30.15-300 Н F250</t>
  </si>
  <si>
    <t>Плита переезда ПЖ 21.6.10.12 П</t>
  </si>
  <si>
    <t>Плита переезда ПЖ 21.6.10.12у П</t>
  </si>
  <si>
    <t>Плита переезда ПЖ 21.6.10.14у П</t>
  </si>
  <si>
    <t>Плита переезда ПЖ 21.6.12.5.12 П</t>
  </si>
  <si>
    <t>Плита переезда ПЖ 21.6.12.5.12у П</t>
  </si>
  <si>
    <t>Плита ПЖ 25.10.12 П</t>
  </si>
  <si>
    <t>Плита ПЖ 25.10.12у П</t>
  </si>
  <si>
    <t>Плита ПЖ 25.12.12 П</t>
  </si>
  <si>
    <t>Плита ПЖ 25.12.12у</t>
  </si>
  <si>
    <t>Плита ПЖ 25.12.14 П</t>
  </si>
  <si>
    <t>Плита ПЖ 25.12.14у П</t>
  </si>
  <si>
    <t>Плита переезда 25.9.14 П</t>
  </si>
  <si>
    <t>Плита переезда ПЖв 15.13.17-4в</t>
  </si>
  <si>
    <t>Плита переезда ПЖв 15.5.17-2в</t>
  </si>
  <si>
    <t>Плита переезда ПЖП 10.10.12 П</t>
  </si>
  <si>
    <t>Плита переезда ПЖП 15.12.12 П</t>
  </si>
  <si>
    <t>Плита переезда ППн 15.9.16 П</t>
  </si>
  <si>
    <t>Плита переезда ППн 20.9.16 П</t>
  </si>
  <si>
    <t>Плита переезда ППв 15.14.18 П</t>
  </si>
  <si>
    <t>Плита переезда ППв 20.14.18 П</t>
  </si>
  <si>
    <t>Балка БПК 6.2.5</t>
  </si>
  <si>
    <t>Блок шпальный ШБ 12.20.8 П</t>
  </si>
  <si>
    <t>Блок шпальный ШБ 12.20.19.5 П</t>
  </si>
  <si>
    <t>Блок шпальный 12.20.25 П</t>
  </si>
  <si>
    <t>Блок подшпальный ПБ 6.21.6</t>
  </si>
  <si>
    <t>Блок подшпальный ПБ 24.21.6</t>
  </si>
  <si>
    <t>Стойка СП 104.6-3.3 О</t>
  </si>
  <si>
    <t>Стойка СП 104.7-4.3 О</t>
  </si>
  <si>
    <t>Стойка СП 108.6-3.3 О</t>
  </si>
  <si>
    <t>Стойка СП 108.7-4.3 О</t>
  </si>
  <si>
    <t>Стойка СП 136.6-3.3 О</t>
  </si>
  <si>
    <t>Стойка СП 136.7-4.3 О</t>
  </si>
  <si>
    <t xml:space="preserve">Стойка СПА 100.6-3.3 </t>
  </si>
  <si>
    <t>Стойка СП 100.7-4.3 О</t>
  </si>
  <si>
    <t>Стойка СПА 120.6-3.3 О</t>
  </si>
  <si>
    <t>Стойка СПА 120.7-4,3</t>
  </si>
  <si>
    <t>Фундамент ФОС 11.7</t>
  </si>
  <si>
    <t>Фундамент ФОС 11.7л</t>
  </si>
  <si>
    <t>Фундамент ФОС 11.7л*</t>
  </si>
  <si>
    <t>Фундамент ФОС 15.7-IIY</t>
  </si>
  <si>
    <t>Фундамент ФОС 17.7-IIY</t>
  </si>
  <si>
    <t>Лоток МШЛ 0,2 П</t>
  </si>
  <si>
    <t>Лоток МШЛ 0,35 П</t>
  </si>
  <si>
    <t>Лоток МШЛ 0,5 П</t>
  </si>
  <si>
    <t>Лоток МШЛ 0,7 П</t>
  </si>
  <si>
    <t>Лоток МПЛ 0,75 П</t>
  </si>
  <si>
    <t>Лоток МПЛ 1,255 П</t>
  </si>
  <si>
    <t>Лоток МПЛ 1,5 П</t>
  </si>
  <si>
    <t>Крышка КМшЛ П</t>
  </si>
  <si>
    <t>Крышка КМпЛ П</t>
  </si>
  <si>
    <t>Плита ПП 5-3 кжи</t>
  </si>
  <si>
    <t>Плита забора 1ПБ 40.20</t>
  </si>
  <si>
    <t>Плита забора 3ПБ 40.20</t>
  </si>
  <si>
    <t>Фундамент Ф9.7.5</t>
  </si>
  <si>
    <t>Столб СП3-1.6 кжи</t>
  </si>
  <si>
    <t>Столб СППС-3.10 кжи</t>
  </si>
  <si>
    <t>Столб СППС-3.15 кжи</t>
  </si>
  <si>
    <t>Столб СППС-3.33 кжи</t>
  </si>
  <si>
    <t>Плита ПН 7.3 Мцк-а В30</t>
  </si>
  <si>
    <t>Свая С 8-35 В4</t>
  </si>
  <si>
    <t>Свая С 8-35 В5</t>
  </si>
  <si>
    <t>Свая С 8-35 В7</t>
  </si>
  <si>
    <t>Свая С 8-35 Т1</t>
  </si>
  <si>
    <t>Свая С 8-35 Т2</t>
  </si>
  <si>
    <t>Свая С 8-35 Т4</t>
  </si>
  <si>
    <t>Свая С 8-35 Т7</t>
  </si>
  <si>
    <t>Свая С 9-35 В4</t>
  </si>
  <si>
    <t>Свая С 9-35 В5</t>
  </si>
  <si>
    <t>Свая С 9-35 Т2</t>
  </si>
  <si>
    <t>Свая С 9-35 Т5</t>
  </si>
  <si>
    <t>Свая С 10-35 В4</t>
  </si>
  <si>
    <t>Свая С 10-35 В7</t>
  </si>
  <si>
    <t>Свая С 10-35 Т1</t>
  </si>
  <si>
    <t>Свая С 10-35 Т3</t>
  </si>
  <si>
    <t>Свая С 10-35 Т5</t>
  </si>
  <si>
    <t>Свая С 10-35 Т7</t>
  </si>
  <si>
    <t>Свая С11-35 Т2</t>
  </si>
  <si>
    <t>Свая С11-35 Т4</t>
  </si>
  <si>
    <t>Свая С11-35 Т5</t>
  </si>
  <si>
    <t>Свая С 12-35 В4</t>
  </si>
  <si>
    <t>Свая С12-35 В5</t>
  </si>
  <si>
    <t>Свая С 12-35 Т3</t>
  </si>
  <si>
    <t>Свая С 12-35 Т4</t>
  </si>
  <si>
    <t>Свая С 12-35 Т5</t>
  </si>
  <si>
    <t>Свая С 13-35 Т4</t>
  </si>
  <si>
    <t>Свая С 13-35 Т5</t>
  </si>
  <si>
    <t>Шпала деревянная тип 1</t>
  </si>
  <si>
    <t>Шпала деревянная тип 1 пропит.</t>
  </si>
  <si>
    <t>Шпала деревянная тип 2</t>
  </si>
  <si>
    <t>Шпала деревянная тип 2 пропит.</t>
  </si>
  <si>
    <t>Пиломатериал необрезной 25 мм 2 сорт</t>
  </si>
  <si>
    <t>м3</t>
  </si>
  <si>
    <t>Пиломатериал необрезной 32-40 мм 2 сорт</t>
  </si>
  <si>
    <t>Пиломатериал необрезной 44 мм и более 2 сорт</t>
  </si>
  <si>
    <t>Пиломатериал обрезной 25 мм 2 сорт</t>
  </si>
  <si>
    <t>Пиломатериал обрезной 32-40 мм 2 сорт</t>
  </si>
  <si>
    <t>Блок оконный и дверной, балконный деревянный</t>
  </si>
  <si>
    <t>м2</t>
  </si>
  <si>
    <t>Блок оконный и дверной, балконный из профиля ПВХ</t>
  </si>
  <si>
    <t>Элементы остекления балконов и лоджий и ПВХ профиля</t>
  </si>
  <si>
    <t>Брусья деревянные для стрелочных переводов пропит</t>
  </si>
  <si>
    <t>Брусья деревянные для стрелочных переводов непропит</t>
  </si>
  <si>
    <t>Полушпала LVT-M-50 (тип1) (только бетон) (метрополитен)</t>
  </si>
  <si>
    <t>Полушпала LVT-M-1-50 (только бетон)  (метрополитен)</t>
  </si>
  <si>
    <t>Полушпала LVT-M-АРС  (только бетон)  (метрополитен)</t>
  </si>
  <si>
    <t>Полушпала LVT-M-1 АРС  (только бетон)  (метрополитен)</t>
  </si>
  <si>
    <t xml:space="preserve">Прейскурант цен на 10.03.2026 </t>
  </si>
  <si>
    <t>Курс НБРБ на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</si>
</sst>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0.00_р_._-;\-* #\ ##0.00_р_._-;_-* &quot;-&quot;??_р_._-;_-@_-"/>
    <numFmt numFmtId="165" formatCode="#\ ##0.00"/>
    <numFmt numFmtId="166" formatCode="0.00_ "/>
  </numFmts>
  <fonts count="38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20"/>
      <name val="Times New Roman"/>
      <charset val="204"/>
    </font>
    <font>
      <sz val="20"/>
      <color theme="1"/>
      <name val="Times New Roman"/>
      <charset val="204"/>
    </font>
    <font>
      <i/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b/>
      <sz val="10"/>
      <color rgb="FF0070C0"/>
      <name val="Times New Roman"/>
      <charset val="204"/>
    </font>
    <font>
      <sz val="12"/>
      <color theme="1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rgb="FF0070C0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1"/>
      <color theme="1"/>
      <name val="Times New Roman"/>
      <charset val="204"/>
    </font>
    <font>
      <sz val="11"/>
      <color theme="3" tint="-0.249977111117893"/>
      <name val="Times New Roman"/>
      <charset val="204"/>
    </font>
    <font>
      <b/>
      <sz val="11"/>
      <color theme="3"/>
      <name val="Times New Roman"/>
      <charset val="204"/>
    </font>
    <font>
      <sz val="11"/>
      <color theme="1"/>
      <name val="Calibri"/>
      <charset val="134"/>
      <scheme val="minor"/>
    </font>
    <font>
      <b/>
      <sz val="18"/>
      <color theme="3"/>
      <name val="Cambria"/>
      <charset val="204"/>
      <scheme val="maj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204"/>
      <scheme val="minor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  <scheme val="minor"/>
    </font>
    <font>
      <b/>
      <sz val="11"/>
      <color indexed="56"/>
      <name val="Calibri"/>
      <charset val="204"/>
    </font>
    <font>
      <sz val="18"/>
      <color theme="3"/>
      <name val="Cambria"/>
      <charset val="204"/>
      <scheme val="major"/>
    </font>
    <font>
      <b/>
      <sz val="18"/>
      <color indexed="56"/>
      <name val="Cambria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Arial"/>
      <charset val="134"/>
    </font>
    <font>
      <sz val="11"/>
      <color indexed="8"/>
      <name val="Calibri"/>
      <charset val="204"/>
    </font>
    <font>
      <sz val="11"/>
      <color theme="1"/>
      <name val="Calibri"/>
      <charset val="204"/>
      <scheme val="minor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1">
    <xf numFmtId="0" fontId="0" fillId="0" borderId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21" borderId="0" applyNumberFormat="0" applyBorder="0" applyAlignment="0" applyProtection="0"/>
    <xf numFmtId="0" fontId="23" fillId="6" borderId="16" applyNumberFormat="0" applyAlignment="0" applyProtection="0"/>
    <xf numFmtId="0" fontId="23" fillId="6" borderId="16" applyNumberFormat="0" applyAlignment="0" applyProtection="0"/>
    <xf numFmtId="0" fontId="23" fillId="6" borderId="16" applyNumberFormat="0" applyAlignment="0" applyProtection="0"/>
    <xf numFmtId="0" fontId="23" fillId="22" borderId="16" applyNumberFormat="0" applyAlignment="0" applyProtection="0"/>
    <xf numFmtId="0" fontId="24" fillId="6" borderId="15" applyNumberFormat="0" applyAlignment="0" applyProtection="0"/>
    <xf numFmtId="0" fontId="24" fillId="6" borderId="15" applyNumberFormat="0" applyAlignment="0" applyProtection="0"/>
    <xf numFmtId="0" fontId="24" fillId="6" borderId="15" applyNumberFormat="0" applyAlignment="0" applyProtection="0"/>
    <xf numFmtId="0" fontId="24" fillId="22" borderId="15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7" fillId="0" borderId="18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8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9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0" borderId="0"/>
    <xf numFmtId="0" fontId="18" fillId="0" borderId="0"/>
    <xf numFmtId="0" fontId="33" fillId="0" borderId="0"/>
    <xf numFmtId="0" fontId="34" fillId="0" borderId="0"/>
    <xf numFmtId="0" fontId="36" fillId="0" borderId="0"/>
    <xf numFmtId="0" fontId="32" fillId="0" borderId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6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0" fontId="35" fillId="5" borderId="11" applyNumberFormat="0" applyFont="0" applyAlignment="0" applyProtection="0"/>
    <xf numFmtId="164" fontId="3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vertical="top" wrapText="1"/>
    </xf>
    <xf numFmtId="2" fontId="10" fillId="4" borderId="2" xfId="0" applyNumberFormat="1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shrinkToFit="1"/>
    </xf>
    <xf numFmtId="2" fontId="10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shrinkToFit="1"/>
    </xf>
    <xf numFmtId="2" fontId="10" fillId="0" borderId="0" xfId="0" applyNumberFormat="1" applyFont="1" applyAlignment="1">
      <alignment horizontal="center" vertical="top" wrapText="1"/>
    </xf>
    <xf numFmtId="2" fontId="11" fillId="0" borderId="0" xfId="0" applyNumberFormat="1" applyFont="1" applyAlignment="1">
      <alignment horizontal="center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2" fontId="10" fillId="0" borderId="2" xfId="0" applyNumberFormat="1" applyFont="1" applyBorder="1" applyAlignment="1">
      <alignment horizontal="center" wrapText="1"/>
    </xf>
    <xf numFmtId="2" fontId="11" fillId="0" borderId="2" xfId="0" applyNumberFormat="1" applyFont="1" applyBorder="1" applyAlignment="1">
      <alignment horizontal="center" wrapText="1"/>
    </xf>
    <xf numFmtId="2" fontId="12" fillId="3" borderId="1" xfId="0" applyNumberFormat="1" applyFont="1" applyFill="1" applyBorder="1" applyAlignment="1">
      <alignment horizontal="center"/>
    </xf>
    <xf numFmtId="0" fontId="13" fillId="0" borderId="6" xfId="0" applyFont="1" applyBorder="1" applyAlignment="1">
      <alignment horizontal="left" vertical="top" wrapText="1"/>
    </xf>
    <xf numFmtId="2" fontId="10" fillId="0" borderId="7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165" fontId="13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120" applyFont="1" applyBorder="1" applyAlignment="1">
      <alignment wrapText="1"/>
    </xf>
    <xf numFmtId="0" fontId="9" fillId="0" borderId="1" xfId="120" applyFont="1" applyBorder="1" applyAlignment="1">
      <alignment shrinkToFit="1"/>
    </xf>
    <xf numFmtId="0" fontId="1" fillId="0" borderId="1" xfId="0" applyFont="1" applyBorder="1"/>
    <xf numFmtId="0" fontId="9" fillId="0" borderId="1" xfId="120" applyFont="1" applyBorder="1" applyAlignment="1">
      <alignment horizontal="left" wrapText="1"/>
    </xf>
    <xf numFmtId="165" fontId="13" fillId="0" borderId="1" xfId="120" applyNumberFormat="1" applyFont="1" applyBorder="1" applyAlignment="1">
      <alignment horizontal="center"/>
    </xf>
    <xf numFmtId="165" fontId="14" fillId="0" borderId="1" xfId="12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1" xfId="114" applyFont="1" applyBorder="1" applyAlignment="1">
      <alignment shrinkToFit="1"/>
    </xf>
    <xf numFmtId="0" fontId="6" fillId="0" borderId="1" xfId="114" applyFont="1" applyBorder="1" applyAlignment="1">
      <alignment wrapText="1"/>
    </xf>
    <xf numFmtId="165" fontId="13" fillId="0" borderId="1" xfId="114" applyNumberFormat="1" applyFont="1" applyBorder="1" applyAlignment="1">
      <alignment horizontal="center"/>
    </xf>
    <xf numFmtId="165" fontId="14" fillId="0" borderId="1" xfId="114" applyNumberFormat="1" applyFont="1" applyBorder="1" applyAlignment="1">
      <alignment horizontal="center"/>
    </xf>
    <xf numFmtId="0" fontId="15" fillId="0" borderId="1" xfId="0" applyFont="1" applyBorder="1"/>
    <xf numFmtId="0" fontId="16" fillId="0" borderId="0" xfId="0" applyFont="1"/>
    <xf numFmtId="0" fontId="1" fillId="0" borderId="1" xfId="0" applyFont="1" applyBorder="1" applyAlignment="1">
      <alignment horizontal="center"/>
    </xf>
    <xf numFmtId="166" fontId="17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166" fontId="15" fillId="0" borderId="1" xfId="0" applyNumberFormat="1" applyFont="1" applyBorder="1" applyAlignment="1">
      <alignment horizontal="center" vertical="top"/>
    </xf>
    <xf numFmtId="166" fontId="17" fillId="3" borderId="1" xfId="0" applyNumberFormat="1" applyFont="1" applyFill="1" applyBorder="1" applyAlignment="1">
      <alignment horizontal="center" vertical="top"/>
    </xf>
    <xf numFmtId="166" fontId="15" fillId="0" borderId="1" xfId="0" applyNumberFormat="1" applyFont="1" applyBorder="1" applyAlignment="1">
      <alignment horizontal="center"/>
    </xf>
    <xf numFmtId="166" fontId="1" fillId="3" borderId="1" xfId="0" applyNumberFormat="1" applyFont="1" applyFill="1" applyBorder="1"/>
    <xf numFmtId="0" fontId="15" fillId="23" borderId="1" xfId="0" applyFont="1" applyFill="1" applyBorder="1" applyAlignment="1">
      <alignment horizontal="center"/>
    </xf>
    <xf numFmtId="0" fontId="15" fillId="23" borderId="1" xfId="0" applyFont="1" applyFill="1" applyBorder="1"/>
    <xf numFmtId="165" fontId="14" fillId="23" borderId="1" xfId="114" applyNumberFormat="1" applyFont="1" applyFill="1" applyBorder="1" applyAlignment="1">
      <alignment horizontal="center"/>
    </xf>
    <xf numFmtId="0" fontId="37" fillId="0" borderId="0" xfId="0" applyFont="1"/>
    <xf numFmtId="0" fontId="1" fillId="23" borderId="1" xfId="0" applyFont="1" applyFill="1" applyBorder="1"/>
    <xf numFmtId="166" fontId="1" fillId="23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61">
    <cellStyle name="20% - Акцент1 2" xfId="1" xr:uid="{00000000-0005-0000-0000-000031000000}"/>
    <cellStyle name="20% — акцент1 2" xfId="2" xr:uid="{00000000-0005-0000-0000-000032000000}"/>
    <cellStyle name="20% - Акцент1 3" xfId="3" xr:uid="{00000000-0005-0000-0000-000033000000}"/>
    <cellStyle name="20% — акцент1 3" xfId="4" xr:uid="{00000000-0005-0000-0000-000034000000}"/>
    <cellStyle name="20% - Акцент1 4" xfId="5" xr:uid="{00000000-0005-0000-0000-000035000000}"/>
    <cellStyle name="20% — акцент1 4" xfId="6" xr:uid="{00000000-0005-0000-0000-000036000000}"/>
    <cellStyle name="20% - Акцент2 2" xfId="7" xr:uid="{00000000-0005-0000-0000-000037000000}"/>
    <cellStyle name="20% — акцент2 2" xfId="8" xr:uid="{00000000-0005-0000-0000-000038000000}"/>
    <cellStyle name="20% - Акцент2 3" xfId="9" xr:uid="{00000000-0005-0000-0000-000039000000}"/>
    <cellStyle name="20% — акцент2 3" xfId="10" xr:uid="{00000000-0005-0000-0000-00003A000000}"/>
    <cellStyle name="20% - Акцент2 4" xfId="11" xr:uid="{00000000-0005-0000-0000-00003B000000}"/>
    <cellStyle name="20% — акцент2 4" xfId="12" xr:uid="{00000000-0005-0000-0000-00003C000000}"/>
    <cellStyle name="20% - Акцент3 2" xfId="13" xr:uid="{00000000-0005-0000-0000-00003D000000}"/>
    <cellStyle name="20% — акцент3 2" xfId="14" xr:uid="{00000000-0005-0000-0000-00003E000000}"/>
    <cellStyle name="20% - Акцент3 3" xfId="15" xr:uid="{00000000-0005-0000-0000-00003F000000}"/>
    <cellStyle name="20% — акцент3 3" xfId="16" xr:uid="{00000000-0005-0000-0000-000040000000}"/>
    <cellStyle name="20% - Акцент3 4" xfId="17" xr:uid="{00000000-0005-0000-0000-000041000000}"/>
    <cellStyle name="20% — акцент3 4" xfId="18" xr:uid="{00000000-0005-0000-0000-000042000000}"/>
    <cellStyle name="20% - Акцент4 2" xfId="19" xr:uid="{00000000-0005-0000-0000-000043000000}"/>
    <cellStyle name="20% — акцент4 2" xfId="20" xr:uid="{00000000-0005-0000-0000-000044000000}"/>
    <cellStyle name="20% - Акцент4 3" xfId="21" xr:uid="{00000000-0005-0000-0000-000045000000}"/>
    <cellStyle name="20% — акцент4 3" xfId="22" xr:uid="{00000000-0005-0000-0000-000046000000}"/>
    <cellStyle name="20% - Акцент4 4" xfId="23" xr:uid="{00000000-0005-0000-0000-000047000000}"/>
    <cellStyle name="20% — акцент4 4" xfId="24" xr:uid="{00000000-0005-0000-0000-000048000000}"/>
    <cellStyle name="40% - Акцент1 2" xfId="25" xr:uid="{00000000-0005-0000-0000-000049000000}"/>
    <cellStyle name="40% — акцент1 2" xfId="26" xr:uid="{00000000-0005-0000-0000-00004A000000}"/>
    <cellStyle name="40% - Акцент1 3" xfId="27" xr:uid="{00000000-0005-0000-0000-00004B000000}"/>
    <cellStyle name="40% — акцент1 3" xfId="28" xr:uid="{00000000-0005-0000-0000-00004C000000}"/>
    <cellStyle name="40% - Акцент1 4" xfId="29" xr:uid="{00000000-0005-0000-0000-00004D000000}"/>
    <cellStyle name="40% — акцент1 4" xfId="30" xr:uid="{00000000-0005-0000-0000-00004E000000}"/>
    <cellStyle name="40% - Акцент3 2" xfId="31" xr:uid="{00000000-0005-0000-0000-00004F000000}"/>
    <cellStyle name="40% — акцент3 2" xfId="32" xr:uid="{00000000-0005-0000-0000-000050000000}"/>
    <cellStyle name="40% - Акцент3 3" xfId="33" xr:uid="{00000000-0005-0000-0000-000051000000}"/>
    <cellStyle name="40% — акцент3 3" xfId="34" xr:uid="{00000000-0005-0000-0000-000052000000}"/>
    <cellStyle name="40% - Акцент3 4" xfId="35" xr:uid="{00000000-0005-0000-0000-000053000000}"/>
    <cellStyle name="40% — акцент3 4" xfId="36" xr:uid="{00000000-0005-0000-0000-000054000000}"/>
    <cellStyle name="40% - Акцент4 2" xfId="37" xr:uid="{00000000-0005-0000-0000-000055000000}"/>
    <cellStyle name="40% — акцент4 2" xfId="38" xr:uid="{00000000-0005-0000-0000-000056000000}"/>
    <cellStyle name="40% - Акцент4 3" xfId="39" xr:uid="{00000000-0005-0000-0000-000057000000}"/>
    <cellStyle name="40% — акцент4 3" xfId="40" xr:uid="{00000000-0005-0000-0000-000058000000}"/>
    <cellStyle name="40% - Акцент4 4" xfId="41" xr:uid="{00000000-0005-0000-0000-000059000000}"/>
    <cellStyle name="40% — акцент4 4" xfId="42" xr:uid="{00000000-0005-0000-0000-00005A000000}"/>
    <cellStyle name="40% - Акцент6 2" xfId="43" xr:uid="{00000000-0005-0000-0000-00005B000000}"/>
    <cellStyle name="40% — акцент6 2" xfId="44" xr:uid="{00000000-0005-0000-0000-00005C000000}"/>
    <cellStyle name="40% - Акцент6 3" xfId="45" xr:uid="{00000000-0005-0000-0000-00005D000000}"/>
    <cellStyle name="40% — акцент6 3" xfId="46" xr:uid="{00000000-0005-0000-0000-00005E000000}"/>
    <cellStyle name="40% - Акцент6 4" xfId="47" xr:uid="{00000000-0005-0000-0000-00005F000000}"/>
    <cellStyle name="40% — акцент6 4" xfId="48" xr:uid="{00000000-0005-0000-0000-000060000000}"/>
    <cellStyle name="60% - Акцент1 2" xfId="49" xr:uid="{00000000-0005-0000-0000-000061000000}"/>
    <cellStyle name="60% — акцент1 2" xfId="50" xr:uid="{00000000-0005-0000-0000-000062000000}"/>
    <cellStyle name="60% - Акцент1 3" xfId="51" xr:uid="{00000000-0005-0000-0000-000063000000}"/>
    <cellStyle name="60% — акцент1 3" xfId="52" xr:uid="{00000000-0005-0000-0000-000064000000}"/>
    <cellStyle name="60% - Акцент1 4" xfId="53" xr:uid="{00000000-0005-0000-0000-000065000000}"/>
    <cellStyle name="60% — акцент1 4" xfId="54" xr:uid="{00000000-0005-0000-0000-000066000000}"/>
    <cellStyle name="60% - Акцент3 2" xfId="55" xr:uid="{00000000-0005-0000-0000-000067000000}"/>
    <cellStyle name="60% — акцент3 2" xfId="56" xr:uid="{00000000-0005-0000-0000-000068000000}"/>
    <cellStyle name="60% - Акцент3 3" xfId="57" xr:uid="{00000000-0005-0000-0000-000069000000}"/>
    <cellStyle name="60% — акцент3 3" xfId="58" xr:uid="{00000000-0005-0000-0000-00006A000000}"/>
    <cellStyle name="60% - Акцент3 4" xfId="59" xr:uid="{00000000-0005-0000-0000-00006B000000}"/>
    <cellStyle name="60% — акцент3 4" xfId="60" xr:uid="{00000000-0005-0000-0000-00006C000000}"/>
    <cellStyle name="60% - Акцент4 2" xfId="61" xr:uid="{00000000-0005-0000-0000-00006D000000}"/>
    <cellStyle name="60% — акцент4 2" xfId="62" xr:uid="{00000000-0005-0000-0000-00006E000000}"/>
    <cellStyle name="60% - Акцент4 3" xfId="63" xr:uid="{00000000-0005-0000-0000-00006F000000}"/>
    <cellStyle name="60% — акцент4 3" xfId="64" xr:uid="{00000000-0005-0000-0000-000070000000}"/>
    <cellStyle name="60% - Акцент4 4" xfId="65" xr:uid="{00000000-0005-0000-0000-000071000000}"/>
    <cellStyle name="60% — акцент4 4" xfId="66" xr:uid="{00000000-0005-0000-0000-000072000000}"/>
    <cellStyle name="60% - Акцент6 2" xfId="67" xr:uid="{00000000-0005-0000-0000-000073000000}"/>
    <cellStyle name="60% — акцент6 2" xfId="68" xr:uid="{00000000-0005-0000-0000-000074000000}"/>
    <cellStyle name="60% - Акцент6 3" xfId="69" xr:uid="{00000000-0005-0000-0000-000075000000}"/>
    <cellStyle name="60% — акцент6 3" xfId="70" xr:uid="{00000000-0005-0000-0000-000076000000}"/>
    <cellStyle name="60% - Акцент6 4" xfId="71" xr:uid="{00000000-0005-0000-0000-000077000000}"/>
    <cellStyle name="60% — акцент6 4" xfId="72" xr:uid="{00000000-0005-0000-0000-000078000000}"/>
    <cellStyle name="Акцент1 2" xfId="73" xr:uid="{00000000-0005-0000-0000-000079000000}"/>
    <cellStyle name="Акцент1 3" xfId="74" xr:uid="{00000000-0005-0000-0000-00007A000000}"/>
    <cellStyle name="Акцент1 4" xfId="75" xr:uid="{00000000-0005-0000-0000-00007B000000}"/>
    <cellStyle name="Акцент1 5" xfId="76" xr:uid="{00000000-0005-0000-0000-00007C000000}"/>
    <cellStyle name="Акцент4 2" xfId="77" xr:uid="{00000000-0005-0000-0000-00007D000000}"/>
    <cellStyle name="Акцент4 3" xfId="78" xr:uid="{00000000-0005-0000-0000-00007E000000}"/>
    <cellStyle name="Акцент4 4" xfId="79" xr:uid="{00000000-0005-0000-0000-00007F000000}"/>
    <cellStyle name="Акцент4 5" xfId="80" xr:uid="{00000000-0005-0000-0000-000080000000}"/>
    <cellStyle name="Вывод 2" xfId="81" xr:uid="{00000000-0005-0000-0000-000081000000}"/>
    <cellStyle name="Вывод 3" xfId="82" xr:uid="{00000000-0005-0000-0000-000082000000}"/>
    <cellStyle name="Вывод 4" xfId="83" xr:uid="{00000000-0005-0000-0000-000083000000}"/>
    <cellStyle name="Вывод 5" xfId="84" xr:uid="{00000000-0005-0000-0000-000084000000}"/>
    <cellStyle name="Вычисление 2" xfId="85" xr:uid="{00000000-0005-0000-0000-000085000000}"/>
    <cellStyle name="Вычисление 3" xfId="86" xr:uid="{00000000-0005-0000-0000-000086000000}"/>
    <cellStyle name="Вычисление 4" xfId="87" xr:uid="{00000000-0005-0000-0000-000087000000}"/>
    <cellStyle name="Вычисление 5" xfId="88" xr:uid="{00000000-0005-0000-0000-000088000000}"/>
    <cellStyle name="Заголовок 1 2" xfId="89" xr:uid="{00000000-0005-0000-0000-000089000000}"/>
    <cellStyle name="Заголовок 1 3" xfId="90" xr:uid="{00000000-0005-0000-0000-00008A000000}"/>
    <cellStyle name="Заголовок 1 4" xfId="91" xr:uid="{00000000-0005-0000-0000-00008B000000}"/>
    <cellStyle name="Заголовок 1 5" xfId="92" xr:uid="{00000000-0005-0000-0000-00008C000000}"/>
    <cellStyle name="Заголовок 2 2" xfId="93" xr:uid="{00000000-0005-0000-0000-00008D000000}"/>
    <cellStyle name="Заголовок 2 3" xfId="94" xr:uid="{00000000-0005-0000-0000-00008E000000}"/>
    <cellStyle name="Заголовок 2 4" xfId="95" xr:uid="{00000000-0005-0000-0000-00008F000000}"/>
    <cellStyle name="Заголовок 2 5" xfId="96" xr:uid="{00000000-0005-0000-0000-000090000000}"/>
    <cellStyle name="Заголовок 3 2" xfId="97" xr:uid="{00000000-0005-0000-0000-000091000000}"/>
    <cellStyle name="Заголовок 3 3" xfId="98" xr:uid="{00000000-0005-0000-0000-000092000000}"/>
    <cellStyle name="Заголовок 3 4" xfId="99" xr:uid="{00000000-0005-0000-0000-000093000000}"/>
    <cellStyle name="Заголовок 3 5" xfId="100" xr:uid="{00000000-0005-0000-0000-000094000000}"/>
    <cellStyle name="Заголовок 4 2" xfId="101" xr:uid="{00000000-0005-0000-0000-000095000000}"/>
    <cellStyle name="Заголовок 4 3" xfId="102" xr:uid="{00000000-0005-0000-0000-000096000000}"/>
    <cellStyle name="Заголовок 4 4" xfId="103" xr:uid="{00000000-0005-0000-0000-000097000000}"/>
    <cellStyle name="Заголовок 4 5" xfId="104" xr:uid="{00000000-0005-0000-0000-000098000000}"/>
    <cellStyle name="Итог 2" xfId="105" xr:uid="{00000000-0005-0000-0000-000099000000}"/>
    <cellStyle name="Итог 3" xfId="106" xr:uid="{00000000-0005-0000-0000-00009A000000}"/>
    <cellStyle name="Итог 4" xfId="107" xr:uid="{00000000-0005-0000-0000-00009B000000}"/>
    <cellStyle name="Итог 5" xfId="108" xr:uid="{00000000-0005-0000-0000-00009C000000}"/>
    <cellStyle name="Название 2" xfId="109" xr:uid="{00000000-0005-0000-0000-00009D000000}"/>
    <cellStyle name="Название 3" xfId="110" xr:uid="{00000000-0005-0000-0000-00009E000000}"/>
    <cellStyle name="Название 4" xfId="111" xr:uid="{00000000-0005-0000-0000-00009F000000}"/>
    <cellStyle name="Название 5" xfId="112" xr:uid="{00000000-0005-0000-0000-0000A0000000}"/>
    <cellStyle name="Название 6" xfId="113" xr:uid="{00000000-0005-0000-0000-0000A1000000}"/>
    <cellStyle name="Обычный" xfId="0" builtinId="0"/>
    <cellStyle name="Обычный 14" xfId="114" xr:uid="{00000000-0005-0000-0000-0000A2000000}"/>
    <cellStyle name="Обычный 14 2" xfId="115" xr:uid="{00000000-0005-0000-0000-0000A3000000}"/>
    <cellStyle name="Обычный 2" xfId="116" xr:uid="{00000000-0005-0000-0000-0000A4000000}"/>
    <cellStyle name="Обычный 2 2" xfId="117" xr:uid="{00000000-0005-0000-0000-0000A5000000}"/>
    <cellStyle name="Обычный 2 3" xfId="118" xr:uid="{00000000-0005-0000-0000-0000A6000000}"/>
    <cellStyle name="Обычный 3" xfId="119" xr:uid="{00000000-0005-0000-0000-0000A7000000}"/>
    <cellStyle name="Обычный 4" xfId="120" xr:uid="{00000000-0005-0000-0000-0000A8000000}"/>
    <cellStyle name="Обычный 4 2" xfId="121" xr:uid="{00000000-0005-0000-0000-0000A9000000}"/>
    <cellStyle name="Обычный 4 3" xfId="122" xr:uid="{00000000-0005-0000-0000-0000AA000000}"/>
    <cellStyle name="Примечание 10" xfId="123" xr:uid="{00000000-0005-0000-0000-0000AB000000}"/>
    <cellStyle name="Примечание 10 2" xfId="124" xr:uid="{00000000-0005-0000-0000-0000AC000000}"/>
    <cellStyle name="Примечание 11" xfId="125" xr:uid="{00000000-0005-0000-0000-0000AD000000}"/>
    <cellStyle name="Примечание 11 2" xfId="126" xr:uid="{00000000-0005-0000-0000-0000AE000000}"/>
    <cellStyle name="Примечание 12" xfId="127" xr:uid="{00000000-0005-0000-0000-0000AF000000}"/>
    <cellStyle name="Примечание 12 2" xfId="128" xr:uid="{00000000-0005-0000-0000-0000B0000000}"/>
    <cellStyle name="Примечание 13" xfId="129" xr:uid="{00000000-0005-0000-0000-0000B1000000}"/>
    <cellStyle name="Примечание 13 2" xfId="130" xr:uid="{00000000-0005-0000-0000-0000B2000000}"/>
    <cellStyle name="Примечание 14" xfId="131" xr:uid="{00000000-0005-0000-0000-0000B3000000}"/>
    <cellStyle name="Примечание 14 2" xfId="132" xr:uid="{00000000-0005-0000-0000-0000B4000000}"/>
    <cellStyle name="Примечание 15" xfId="133" xr:uid="{00000000-0005-0000-0000-0000B5000000}"/>
    <cellStyle name="Примечание 15 2" xfId="134" xr:uid="{00000000-0005-0000-0000-0000B6000000}"/>
    <cellStyle name="Примечание 16" xfId="135" xr:uid="{00000000-0005-0000-0000-0000B7000000}"/>
    <cellStyle name="Примечание 16 2" xfId="136" xr:uid="{00000000-0005-0000-0000-0000B8000000}"/>
    <cellStyle name="Примечание 17" xfId="137" xr:uid="{00000000-0005-0000-0000-0000B9000000}"/>
    <cellStyle name="Примечание 17 2" xfId="138" xr:uid="{00000000-0005-0000-0000-0000BA000000}"/>
    <cellStyle name="Примечание 18" xfId="139" xr:uid="{00000000-0005-0000-0000-0000BB000000}"/>
    <cellStyle name="Примечание 18 2" xfId="140" xr:uid="{00000000-0005-0000-0000-0000BC000000}"/>
    <cellStyle name="Примечание 19" xfId="141" xr:uid="{00000000-0005-0000-0000-0000BD000000}"/>
    <cellStyle name="Примечание 19 2" xfId="142" xr:uid="{00000000-0005-0000-0000-0000BE000000}"/>
    <cellStyle name="Примечание 2" xfId="143" xr:uid="{00000000-0005-0000-0000-0000BF000000}"/>
    <cellStyle name="Примечание 2 2" xfId="144" xr:uid="{00000000-0005-0000-0000-0000C0000000}"/>
    <cellStyle name="Примечание 20" xfId="145" xr:uid="{00000000-0005-0000-0000-0000C1000000}"/>
    <cellStyle name="Примечание 3" xfId="146" xr:uid="{00000000-0005-0000-0000-0000C2000000}"/>
    <cellStyle name="Примечание 3 2" xfId="147" xr:uid="{00000000-0005-0000-0000-0000C3000000}"/>
    <cellStyle name="Примечание 4" xfId="148" xr:uid="{00000000-0005-0000-0000-0000C4000000}"/>
    <cellStyle name="Примечание 4 2" xfId="149" xr:uid="{00000000-0005-0000-0000-0000C5000000}"/>
    <cellStyle name="Примечание 5" xfId="150" xr:uid="{00000000-0005-0000-0000-0000C6000000}"/>
    <cellStyle name="Примечание 5 2" xfId="151" xr:uid="{00000000-0005-0000-0000-0000C7000000}"/>
    <cellStyle name="Примечание 6" xfId="152" xr:uid="{00000000-0005-0000-0000-0000C8000000}"/>
    <cellStyle name="Примечание 6 2" xfId="153" xr:uid="{00000000-0005-0000-0000-0000C9000000}"/>
    <cellStyle name="Примечание 7" xfId="154" xr:uid="{00000000-0005-0000-0000-0000CA000000}"/>
    <cellStyle name="Примечание 7 2" xfId="155" xr:uid="{00000000-0005-0000-0000-0000CB000000}"/>
    <cellStyle name="Примечание 8" xfId="156" xr:uid="{00000000-0005-0000-0000-0000CC000000}"/>
    <cellStyle name="Примечание 8 2" xfId="157" xr:uid="{00000000-0005-0000-0000-0000CD000000}"/>
    <cellStyle name="Примечание 9" xfId="158" xr:uid="{00000000-0005-0000-0000-0000CE000000}"/>
    <cellStyle name="Примечание 9 2" xfId="159" xr:uid="{00000000-0005-0000-0000-0000CF000000}"/>
    <cellStyle name="Финансовый 2" xfId="160" xr:uid="{00000000-0005-0000-0000-0000D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3"/>
  <sheetViews>
    <sheetView tabSelected="1" view="pageBreakPreview" zoomScaleNormal="100" workbookViewId="0">
      <pane ySplit="6" topLeftCell="A232" activePane="bottomLeft" state="frozen"/>
      <selection pane="bottomLeft" activeCell="D240" sqref="D240:D241"/>
    </sheetView>
  </sheetViews>
  <sheetFormatPr defaultColWidth="9.109375" defaultRowHeight="13.8"/>
  <cols>
    <col min="1" max="1" width="9.109375" style="1"/>
    <col min="2" max="2" width="71.88671875" style="1" customWidth="1"/>
    <col min="3" max="3" width="8.33203125" style="1" customWidth="1"/>
    <col min="4" max="4" width="17.6640625" style="1" customWidth="1"/>
    <col min="5" max="5" width="20" style="1" customWidth="1"/>
    <col min="6" max="6" width="12.33203125" style="1" customWidth="1"/>
    <col min="7" max="16384" width="9.109375" style="1"/>
  </cols>
  <sheetData>
    <row r="1" spans="1:6">
      <c r="D1" s="1" t="s">
        <v>0</v>
      </c>
    </row>
    <row r="2" spans="1:6">
      <c r="D2" s="1" t="s">
        <v>1</v>
      </c>
    </row>
    <row r="5" spans="1:6" ht="42">
      <c r="A5" s="2"/>
      <c r="B5" s="79" t="s">
        <v>244</v>
      </c>
      <c r="C5" s="80"/>
      <c r="D5" s="80"/>
      <c r="E5" s="81"/>
      <c r="F5" s="3" t="s">
        <v>245</v>
      </c>
    </row>
    <row r="6" spans="1:6" ht="26.4">
      <c r="A6" s="4" t="s">
        <v>2</v>
      </c>
      <c r="B6" s="5" t="s">
        <v>3</v>
      </c>
      <c r="C6" s="6" t="s">
        <v>4</v>
      </c>
      <c r="D6" s="6" t="s">
        <v>5</v>
      </c>
      <c r="E6" s="7" t="s">
        <v>6</v>
      </c>
      <c r="F6" s="76">
        <v>2.9188999999999998</v>
      </c>
    </row>
    <row r="7" spans="1:6" ht="15.6">
      <c r="A7" s="8">
        <v>1</v>
      </c>
      <c r="B7" s="9" t="s">
        <v>7</v>
      </c>
      <c r="C7" s="10" t="s">
        <v>8</v>
      </c>
      <c r="D7" s="11">
        <v>181</v>
      </c>
      <c r="E7" s="12">
        <f>D7/$F$6</f>
        <v>62.009661173729832</v>
      </c>
    </row>
    <row r="8" spans="1:6" ht="15.6">
      <c r="A8" s="8">
        <f>A7+1</f>
        <v>2</v>
      </c>
      <c r="B8" s="9" t="s">
        <v>9</v>
      </c>
      <c r="C8" s="10" t="s">
        <v>8</v>
      </c>
      <c r="D8" s="11">
        <v>144</v>
      </c>
      <c r="E8" s="12">
        <f t="shared" ref="E8:E70" si="0">D8/$F$6</f>
        <v>49.333653088492241</v>
      </c>
    </row>
    <row r="9" spans="1:6" ht="15.6">
      <c r="A9" s="8">
        <f t="shared" ref="A9:A71" si="1">A8+1</f>
        <v>3</v>
      </c>
      <c r="B9" s="9" t="s">
        <v>10</v>
      </c>
      <c r="C9" s="10" t="s">
        <v>8</v>
      </c>
      <c r="D9" s="11">
        <v>181</v>
      </c>
      <c r="E9" s="12">
        <f t="shared" si="0"/>
        <v>62.009661173729832</v>
      </c>
    </row>
    <row r="10" spans="1:6" ht="15.6">
      <c r="A10" s="8">
        <f t="shared" si="1"/>
        <v>4</v>
      </c>
      <c r="B10" s="9" t="s">
        <v>11</v>
      </c>
      <c r="C10" s="13" t="s">
        <v>8</v>
      </c>
      <c r="D10" s="14">
        <v>113</v>
      </c>
      <c r="E10" s="12">
        <f t="shared" si="0"/>
        <v>38.713213881941833</v>
      </c>
    </row>
    <row r="11" spans="1:6" ht="15.6">
      <c r="A11" s="8">
        <f t="shared" si="1"/>
        <v>5</v>
      </c>
      <c r="B11" s="15" t="s">
        <v>12</v>
      </c>
      <c r="C11" s="16" t="s">
        <v>8</v>
      </c>
      <c r="D11" s="17">
        <v>138</v>
      </c>
      <c r="E11" s="12">
        <f t="shared" si="0"/>
        <v>47.278084209805066</v>
      </c>
    </row>
    <row r="12" spans="1:6" ht="15.6">
      <c r="A12" s="8">
        <f t="shared" si="1"/>
        <v>6</v>
      </c>
      <c r="B12" s="9" t="s">
        <v>13</v>
      </c>
      <c r="C12" s="10" t="s">
        <v>8</v>
      </c>
      <c r="D12" s="11">
        <v>144</v>
      </c>
      <c r="E12" s="12">
        <f t="shared" si="0"/>
        <v>49.333653088492241</v>
      </c>
    </row>
    <row r="13" spans="1:6" ht="15.6">
      <c r="A13" s="8">
        <f t="shared" si="1"/>
        <v>7</v>
      </c>
      <c r="B13" s="9" t="s">
        <v>14</v>
      </c>
      <c r="C13" s="10" t="s">
        <v>8</v>
      </c>
      <c r="D13" s="11">
        <v>181</v>
      </c>
      <c r="E13" s="12">
        <f t="shared" si="0"/>
        <v>62.009661173729832</v>
      </c>
    </row>
    <row r="14" spans="1:6" ht="15.6">
      <c r="A14" s="8">
        <f t="shared" si="1"/>
        <v>8</v>
      </c>
      <c r="B14" s="15" t="s">
        <v>15</v>
      </c>
      <c r="C14" s="18" t="s">
        <v>8</v>
      </c>
      <c r="D14" s="19">
        <v>144</v>
      </c>
      <c r="E14" s="12">
        <f t="shared" si="0"/>
        <v>49.333653088492241</v>
      </c>
    </row>
    <row r="15" spans="1:6" ht="15.6">
      <c r="A15" s="8">
        <f t="shared" si="1"/>
        <v>9</v>
      </c>
      <c r="B15" s="15" t="s">
        <v>16</v>
      </c>
      <c r="C15" s="18" t="s">
        <v>8</v>
      </c>
      <c r="D15" s="19">
        <v>181</v>
      </c>
      <c r="E15" s="12">
        <f t="shared" si="0"/>
        <v>62.009661173729832</v>
      </c>
    </row>
    <row r="16" spans="1:6" ht="15.6">
      <c r="A16" s="8">
        <f t="shared" si="1"/>
        <v>10</v>
      </c>
      <c r="B16" s="15" t="s">
        <v>17</v>
      </c>
      <c r="C16" s="18" t="s">
        <v>8</v>
      </c>
      <c r="D16" s="19">
        <v>110</v>
      </c>
      <c r="E16" s="12">
        <f t="shared" si="0"/>
        <v>37.685429442598242</v>
      </c>
    </row>
    <row r="17" spans="1:5" ht="15.6">
      <c r="A17" s="8">
        <f t="shared" si="1"/>
        <v>11</v>
      </c>
      <c r="B17" s="15" t="s">
        <v>18</v>
      </c>
      <c r="C17" s="20" t="s">
        <v>8</v>
      </c>
      <c r="D17" s="21">
        <v>208</v>
      </c>
      <c r="E17" s="12">
        <f t="shared" si="0"/>
        <v>71.259721127822132</v>
      </c>
    </row>
    <row r="18" spans="1:5" ht="15.6">
      <c r="A18" s="8">
        <f t="shared" si="1"/>
        <v>12</v>
      </c>
      <c r="B18" s="15" t="s">
        <v>19</v>
      </c>
      <c r="C18" s="20" t="s">
        <v>8</v>
      </c>
      <c r="D18" s="21">
        <v>280</v>
      </c>
      <c r="E18" s="12">
        <f t="shared" si="0"/>
        <v>95.926547672068253</v>
      </c>
    </row>
    <row r="19" spans="1:5" ht="15.6">
      <c r="A19" s="8">
        <f t="shared" si="1"/>
        <v>13</v>
      </c>
      <c r="B19" s="22" t="s">
        <v>20</v>
      </c>
      <c r="C19" s="23"/>
      <c r="D19" s="24">
        <v>185</v>
      </c>
      <c r="E19" s="12">
        <f t="shared" si="0"/>
        <v>63.380040426187954</v>
      </c>
    </row>
    <row r="20" spans="1:5" ht="15.6">
      <c r="A20" s="8">
        <f t="shared" si="1"/>
        <v>14</v>
      </c>
      <c r="B20" s="25" t="s">
        <v>21</v>
      </c>
      <c r="C20" s="26" t="s">
        <v>8</v>
      </c>
      <c r="D20" s="27">
        <v>185</v>
      </c>
      <c r="E20" s="12">
        <f t="shared" si="0"/>
        <v>63.380040426187954</v>
      </c>
    </row>
    <row r="21" spans="1:5" ht="15.6">
      <c r="A21" s="8">
        <f t="shared" si="1"/>
        <v>15</v>
      </c>
      <c r="B21" s="28" t="s">
        <v>22</v>
      </c>
      <c r="C21" s="18" t="s">
        <v>8</v>
      </c>
      <c r="D21" s="19">
        <v>195</v>
      </c>
      <c r="E21" s="12">
        <f t="shared" si="0"/>
        <v>66.805988557333251</v>
      </c>
    </row>
    <row r="22" spans="1:5" ht="15.6">
      <c r="A22" s="8">
        <f t="shared" si="1"/>
        <v>16</v>
      </c>
      <c r="B22" s="22" t="s">
        <v>23</v>
      </c>
      <c r="C22" s="18" t="s">
        <v>8</v>
      </c>
      <c r="D22" s="19">
        <v>125</v>
      </c>
      <c r="E22" s="12">
        <f t="shared" si="0"/>
        <v>42.824351639316184</v>
      </c>
    </row>
    <row r="23" spans="1:5" ht="15.6">
      <c r="A23" s="8">
        <f t="shared" si="1"/>
        <v>17</v>
      </c>
      <c r="B23" s="22" t="s">
        <v>24</v>
      </c>
      <c r="C23" s="18" t="s">
        <v>8</v>
      </c>
      <c r="D23" s="19">
        <v>130</v>
      </c>
      <c r="E23" s="12">
        <f t="shared" si="0"/>
        <v>44.537325704888829</v>
      </c>
    </row>
    <row r="24" spans="1:5" ht="27" customHeight="1">
      <c r="A24" s="8">
        <f t="shared" si="1"/>
        <v>18</v>
      </c>
      <c r="B24" s="29" t="s">
        <v>25</v>
      </c>
      <c r="C24" s="30" t="s">
        <v>8</v>
      </c>
      <c r="D24" s="31">
        <v>17350</v>
      </c>
      <c r="E24" s="32">
        <f t="shared" si="0"/>
        <v>5944.0200075370858</v>
      </c>
    </row>
    <row r="25" spans="1:5" ht="15.75" customHeight="1">
      <c r="A25" s="8">
        <f t="shared" si="1"/>
        <v>19</v>
      </c>
      <c r="B25" s="15" t="s">
        <v>26</v>
      </c>
      <c r="C25" s="23" t="s">
        <v>8</v>
      </c>
      <c r="D25" s="24">
        <v>145</v>
      </c>
      <c r="E25" s="32">
        <f t="shared" si="0"/>
        <v>49.676247901606772</v>
      </c>
    </row>
    <row r="26" spans="1:5" ht="15.75" customHeight="1">
      <c r="A26" s="8">
        <f t="shared" si="1"/>
        <v>20</v>
      </c>
      <c r="B26" s="15" t="s">
        <v>27</v>
      </c>
      <c r="C26" s="23" t="s">
        <v>8</v>
      </c>
      <c r="D26" s="24">
        <v>152</v>
      </c>
      <c r="E26" s="32">
        <f t="shared" si="0"/>
        <v>52.074411593408477</v>
      </c>
    </row>
    <row r="27" spans="1:5" ht="15.75" customHeight="1">
      <c r="A27" s="8">
        <f t="shared" si="1"/>
        <v>21</v>
      </c>
      <c r="B27" s="15" t="s">
        <v>28</v>
      </c>
      <c r="C27" s="23" t="s">
        <v>8</v>
      </c>
      <c r="D27" s="24">
        <v>152</v>
      </c>
      <c r="E27" s="32">
        <f t="shared" si="0"/>
        <v>52.074411593408477</v>
      </c>
    </row>
    <row r="28" spans="1:5" ht="15.75" customHeight="1">
      <c r="A28" s="8">
        <f t="shared" si="1"/>
        <v>22</v>
      </c>
      <c r="B28" s="15" t="s">
        <v>29</v>
      </c>
      <c r="C28" s="23" t="s">
        <v>8</v>
      </c>
      <c r="D28" s="24">
        <v>152</v>
      </c>
      <c r="E28" s="32">
        <f t="shared" si="0"/>
        <v>52.074411593408477</v>
      </c>
    </row>
    <row r="29" spans="1:5" ht="15.75" customHeight="1">
      <c r="A29" s="8">
        <f t="shared" si="1"/>
        <v>23</v>
      </c>
      <c r="B29" s="15" t="s">
        <v>30</v>
      </c>
      <c r="C29" s="23" t="s">
        <v>8</v>
      </c>
      <c r="D29" s="24">
        <v>152</v>
      </c>
      <c r="E29" s="32">
        <f t="shared" si="0"/>
        <v>52.074411593408477</v>
      </c>
    </row>
    <row r="30" spans="1:5" ht="15.75" customHeight="1">
      <c r="A30" s="8">
        <f t="shared" si="1"/>
        <v>24</v>
      </c>
      <c r="B30" s="15" t="s">
        <v>31</v>
      </c>
      <c r="C30" s="23" t="s">
        <v>8</v>
      </c>
      <c r="D30" s="24">
        <v>152</v>
      </c>
      <c r="E30" s="32">
        <f t="shared" si="0"/>
        <v>52.074411593408477</v>
      </c>
    </row>
    <row r="31" spans="1:5" ht="15.75" customHeight="1">
      <c r="A31" s="8">
        <f t="shared" si="1"/>
        <v>25</v>
      </c>
      <c r="B31" s="15" t="s">
        <v>32</v>
      </c>
      <c r="C31" s="23" t="s">
        <v>8</v>
      </c>
      <c r="D31" s="24">
        <v>152</v>
      </c>
      <c r="E31" s="32">
        <f t="shared" si="0"/>
        <v>52.074411593408477</v>
      </c>
    </row>
    <row r="32" spans="1:5" ht="15.75" customHeight="1">
      <c r="A32" s="8">
        <f t="shared" si="1"/>
        <v>26</v>
      </c>
      <c r="B32" s="15" t="s">
        <v>33</v>
      </c>
      <c r="C32" s="23" t="s">
        <v>8</v>
      </c>
      <c r="D32" s="24">
        <v>152</v>
      </c>
      <c r="E32" s="32">
        <f t="shared" si="0"/>
        <v>52.074411593408477</v>
      </c>
    </row>
    <row r="33" spans="1:5" ht="15.75" customHeight="1">
      <c r="A33" s="8">
        <f t="shared" si="1"/>
        <v>27</v>
      </c>
      <c r="B33" s="15" t="s">
        <v>34</v>
      </c>
      <c r="C33" s="23" t="s">
        <v>8</v>
      </c>
      <c r="D33" s="24">
        <v>152</v>
      </c>
      <c r="E33" s="32">
        <f t="shared" si="0"/>
        <v>52.074411593408477</v>
      </c>
    </row>
    <row r="34" spans="1:5" ht="15.75" customHeight="1">
      <c r="A34" s="8">
        <f t="shared" si="1"/>
        <v>28</v>
      </c>
      <c r="B34" s="15" t="s">
        <v>35</v>
      </c>
      <c r="C34" s="23" t="s">
        <v>8</v>
      </c>
      <c r="D34" s="24">
        <v>152</v>
      </c>
      <c r="E34" s="32">
        <f t="shared" si="0"/>
        <v>52.074411593408477</v>
      </c>
    </row>
    <row r="35" spans="1:5" ht="15.75" customHeight="1">
      <c r="A35" s="8">
        <f t="shared" si="1"/>
        <v>29</v>
      </c>
      <c r="B35" s="15" t="s">
        <v>36</v>
      </c>
      <c r="C35" s="23" t="s">
        <v>8</v>
      </c>
      <c r="D35" s="24">
        <v>152</v>
      </c>
      <c r="E35" s="32">
        <f t="shared" si="0"/>
        <v>52.074411593408477</v>
      </c>
    </row>
    <row r="36" spans="1:5" ht="15.75" customHeight="1">
      <c r="A36" s="8">
        <f t="shared" si="1"/>
        <v>30</v>
      </c>
      <c r="B36" s="15" t="s">
        <v>37</v>
      </c>
      <c r="C36" s="23" t="s">
        <v>8</v>
      </c>
      <c r="D36" s="24">
        <v>152</v>
      </c>
      <c r="E36" s="32">
        <f t="shared" si="0"/>
        <v>52.074411593408477</v>
      </c>
    </row>
    <row r="37" spans="1:5" ht="18" customHeight="1">
      <c r="A37" s="8">
        <f t="shared" si="1"/>
        <v>31</v>
      </c>
      <c r="B37" s="15" t="s">
        <v>38</v>
      </c>
      <c r="C37" s="23" t="s">
        <v>8</v>
      </c>
      <c r="D37" s="24">
        <v>152</v>
      </c>
      <c r="E37" s="32">
        <f t="shared" si="0"/>
        <v>52.074411593408477</v>
      </c>
    </row>
    <row r="38" spans="1:5" ht="18" customHeight="1">
      <c r="A38" s="8">
        <f t="shared" si="1"/>
        <v>32</v>
      </c>
      <c r="B38" s="15" t="s">
        <v>39</v>
      </c>
      <c r="C38" s="23" t="s">
        <v>8</v>
      </c>
      <c r="D38" s="24">
        <v>152</v>
      </c>
      <c r="E38" s="32">
        <f t="shared" si="0"/>
        <v>52.074411593408477</v>
      </c>
    </row>
    <row r="39" spans="1:5" ht="18" customHeight="1">
      <c r="A39" s="8">
        <f t="shared" si="1"/>
        <v>33</v>
      </c>
      <c r="B39" s="15" t="s">
        <v>40</v>
      </c>
      <c r="C39" s="23" t="s">
        <v>8</v>
      </c>
      <c r="D39" s="24">
        <v>152</v>
      </c>
      <c r="E39" s="32">
        <f t="shared" si="0"/>
        <v>52.074411593408477</v>
      </c>
    </row>
    <row r="40" spans="1:5" ht="18" customHeight="1">
      <c r="A40" s="8">
        <f t="shared" si="1"/>
        <v>34</v>
      </c>
      <c r="B40" s="15" t="s">
        <v>41</v>
      </c>
      <c r="C40" s="23" t="s">
        <v>8</v>
      </c>
      <c r="D40" s="24">
        <v>152</v>
      </c>
      <c r="E40" s="32">
        <f t="shared" si="0"/>
        <v>52.074411593408477</v>
      </c>
    </row>
    <row r="41" spans="1:5" ht="18" customHeight="1">
      <c r="A41" s="8">
        <f t="shared" si="1"/>
        <v>35</v>
      </c>
      <c r="B41" s="15" t="s">
        <v>42</v>
      </c>
      <c r="C41" s="23" t="s">
        <v>8</v>
      </c>
      <c r="D41" s="24">
        <v>152</v>
      </c>
      <c r="E41" s="32">
        <f t="shared" si="0"/>
        <v>52.074411593408477</v>
      </c>
    </row>
    <row r="42" spans="1:5" ht="18" customHeight="1">
      <c r="A42" s="8">
        <f t="shared" si="1"/>
        <v>36</v>
      </c>
      <c r="B42" s="15" t="s">
        <v>43</v>
      </c>
      <c r="C42" s="23" t="s">
        <v>8</v>
      </c>
      <c r="D42" s="24">
        <v>152</v>
      </c>
      <c r="E42" s="32">
        <f t="shared" si="0"/>
        <v>52.074411593408477</v>
      </c>
    </row>
    <row r="43" spans="1:5" ht="18.75" customHeight="1">
      <c r="A43" s="8">
        <f t="shared" si="1"/>
        <v>37</v>
      </c>
      <c r="B43" s="15" t="s">
        <v>44</v>
      </c>
      <c r="C43" s="23" t="s">
        <v>8</v>
      </c>
      <c r="D43" s="24">
        <v>152</v>
      </c>
      <c r="E43" s="32">
        <f t="shared" si="0"/>
        <v>52.074411593408477</v>
      </c>
    </row>
    <row r="44" spans="1:5" ht="18.75" customHeight="1">
      <c r="A44" s="8">
        <f t="shared" si="1"/>
        <v>38</v>
      </c>
      <c r="B44" s="15" t="s">
        <v>45</v>
      </c>
      <c r="C44" s="23" t="s">
        <v>8</v>
      </c>
      <c r="D44" s="24">
        <v>152</v>
      </c>
      <c r="E44" s="32">
        <f t="shared" si="0"/>
        <v>52.074411593408477</v>
      </c>
    </row>
    <row r="45" spans="1:5" ht="18.75" customHeight="1">
      <c r="A45" s="8">
        <f t="shared" si="1"/>
        <v>39</v>
      </c>
      <c r="B45" s="15" t="s">
        <v>46</v>
      </c>
      <c r="C45" s="23" t="s">
        <v>8</v>
      </c>
      <c r="D45" s="24">
        <v>152</v>
      </c>
      <c r="E45" s="32">
        <f t="shared" si="0"/>
        <v>52.074411593408477</v>
      </c>
    </row>
    <row r="46" spans="1:5" ht="15.6">
      <c r="A46" s="8">
        <f t="shared" si="1"/>
        <v>40</v>
      </c>
      <c r="B46" s="33" t="s">
        <v>47</v>
      </c>
      <c r="C46" s="34" t="s">
        <v>8</v>
      </c>
      <c r="D46" s="35">
        <v>9471</v>
      </c>
      <c r="E46" s="12">
        <f t="shared" si="0"/>
        <v>3244.7154750077084</v>
      </c>
    </row>
    <row r="47" spans="1:5" ht="15.6">
      <c r="A47" s="8">
        <f t="shared" si="1"/>
        <v>41</v>
      </c>
      <c r="B47" s="22" t="s">
        <v>48</v>
      </c>
      <c r="C47" s="36" t="s">
        <v>8</v>
      </c>
      <c r="D47" s="37">
        <v>123.28</v>
      </c>
      <c r="E47" s="12">
        <f t="shared" si="0"/>
        <v>42.235088560759195</v>
      </c>
    </row>
    <row r="48" spans="1:5" ht="15.6">
      <c r="A48" s="8">
        <f t="shared" si="1"/>
        <v>42</v>
      </c>
      <c r="B48" s="22" t="s">
        <v>49</v>
      </c>
      <c r="C48" s="36" t="s">
        <v>8</v>
      </c>
      <c r="D48" s="37">
        <v>123.28</v>
      </c>
      <c r="E48" s="12">
        <f t="shared" si="0"/>
        <v>42.235088560759195</v>
      </c>
    </row>
    <row r="49" spans="1:5" ht="15.6">
      <c r="A49" s="8">
        <f t="shared" si="1"/>
        <v>43</v>
      </c>
      <c r="B49" s="38" t="s">
        <v>240</v>
      </c>
      <c r="C49" s="23" t="s">
        <v>8</v>
      </c>
      <c r="D49" s="24">
        <v>102</v>
      </c>
      <c r="E49" s="12">
        <f t="shared" si="0"/>
        <v>34.944670937682005</v>
      </c>
    </row>
    <row r="50" spans="1:5" ht="15.6">
      <c r="A50" s="8">
        <f t="shared" si="1"/>
        <v>44</v>
      </c>
      <c r="B50" s="38" t="s">
        <v>241</v>
      </c>
      <c r="C50" s="23" t="s">
        <v>8</v>
      </c>
      <c r="D50" s="24">
        <v>111.2</v>
      </c>
      <c r="E50" s="12">
        <f t="shared" si="0"/>
        <v>38.096543218335675</v>
      </c>
    </row>
    <row r="51" spans="1:5" ht="15.6">
      <c r="A51" s="8">
        <f t="shared" si="1"/>
        <v>45</v>
      </c>
      <c r="B51" s="38" t="s">
        <v>242</v>
      </c>
      <c r="C51" s="23" t="s">
        <v>8</v>
      </c>
      <c r="D51" s="24">
        <v>124.76</v>
      </c>
      <c r="E51" s="12">
        <f t="shared" si="0"/>
        <v>42.7421288841687</v>
      </c>
    </row>
    <row r="52" spans="1:5" ht="15.6">
      <c r="A52" s="8">
        <f t="shared" si="1"/>
        <v>46</v>
      </c>
      <c r="B52" s="38" t="s">
        <v>243</v>
      </c>
      <c r="C52" s="23" t="s">
        <v>8</v>
      </c>
      <c r="D52" s="24">
        <v>139.84</v>
      </c>
      <c r="E52" s="12">
        <f t="shared" si="0"/>
        <v>47.908458665935804</v>
      </c>
    </row>
    <row r="53" spans="1:5" ht="15.6">
      <c r="A53" s="8">
        <f t="shared" si="1"/>
        <v>47</v>
      </c>
      <c r="B53" s="15" t="s">
        <v>50</v>
      </c>
      <c r="C53" s="23" t="s">
        <v>8</v>
      </c>
      <c r="D53" s="24">
        <v>390</v>
      </c>
      <c r="E53" s="12">
        <f t="shared" si="0"/>
        <v>133.6119771146665</v>
      </c>
    </row>
    <row r="54" spans="1:5" ht="15.6">
      <c r="A54" s="8">
        <f t="shared" si="1"/>
        <v>48</v>
      </c>
      <c r="B54" s="15" t="s">
        <v>51</v>
      </c>
      <c r="C54" s="23" t="s">
        <v>8</v>
      </c>
      <c r="D54" s="24">
        <v>264</v>
      </c>
      <c r="E54" s="12">
        <f t="shared" si="0"/>
        <v>90.44503066223578</v>
      </c>
    </row>
    <row r="55" spans="1:5" ht="15.6">
      <c r="A55" s="8">
        <f t="shared" si="1"/>
        <v>49</v>
      </c>
      <c r="B55" s="15" t="s">
        <v>52</v>
      </c>
      <c r="C55" s="23" t="s">
        <v>8</v>
      </c>
      <c r="D55" s="24">
        <v>138</v>
      </c>
      <c r="E55" s="12">
        <f t="shared" si="0"/>
        <v>47.278084209805066</v>
      </c>
    </row>
    <row r="56" spans="1:5" ht="15.6">
      <c r="A56" s="8">
        <f t="shared" si="1"/>
        <v>50</v>
      </c>
      <c r="B56" s="15" t="s">
        <v>53</v>
      </c>
      <c r="C56" s="23" t="s">
        <v>8</v>
      </c>
      <c r="D56" s="24">
        <v>166</v>
      </c>
      <c r="E56" s="12">
        <f t="shared" si="0"/>
        <v>56.870738977011889</v>
      </c>
    </row>
    <row r="57" spans="1:5" ht="15.6">
      <c r="A57" s="8">
        <f t="shared" si="1"/>
        <v>51</v>
      </c>
      <c r="B57" s="15" t="s">
        <v>54</v>
      </c>
      <c r="C57" s="23" t="s">
        <v>8</v>
      </c>
      <c r="D57" s="24">
        <v>320</v>
      </c>
      <c r="E57" s="12">
        <f t="shared" si="0"/>
        <v>109.63034019664943</v>
      </c>
    </row>
    <row r="58" spans="1:5" ht="15.6">
      <c r="A58" s="8">
        <f t="shared" si="1"/>
        <v>52</v>
      </c>
      <c r="B58" s="22" t="s">
        <v>55</v>
      </c>
      <c r="C58" s="39" t="s">
        <v>8</v>
      </c>
      <c r="D58" s="40">
        <v>987</v>
      </c>
      <c r="E58" s="12">
        <f t="shared" si="0"/>
        <v>338.14108054404056</v>
      </c>
    </row>
    <row r="59" spans="1:5" ht="15.6">
      <c r="A59" s="8">
        <f t="shared" si="1"/>
        <v>53</v>
      </c>
      <c r="B59" s="41" t="s">
        <v>56</v>
      </c>
      <c r="C59" s="39" t="s">
        <v>8</v>
      </c>
      <c r="D59" s="40">
        <v>982</v>
      </c>
      <c r="E59" s="12">
        <f t="shared" si="0"/>
        <v>336.42810647846795</v>
      </c>
    </row>
    <row r="60" spans="1:5" ht="15.6">
      <c r="A60" s="8">
        <f t="shared" si="1"/>
        <v>54</v>
      </c>
      <c r="B60" s="15" t="s">
        <v>57</v>
      </c>
      <c r="C60" s="23" t="s">
        <v>8</v>
      </c>
      <c r="D60" s="24">
        <v>89</v>
      </c>
      <c r="E60" s="12">
        <f t="shared" si="0"/>
        <v>30.490938367193124</v>
      </c>
    </row>
    <row r="61" spans="1:5" ht="15.6">
      <c r="A61" s="8">
        <f t="shared" si="1"/>
        <v>55</v>
      </c>
      <c r="B61" s="15" t="s">
        <v>58</v>
      </c>
      <c r="C61" s="23" t="s">
        <v>8</v>
      </c>
      <c r="D61" s="24">
        <v>539.35</v>
      </c>
      <c r="E61" s="12">
        <f t="shared" si="0"/>
        <v>184.77851245332147</v>
      </c>
    </row>
    <row r="62" spans="1:5" ht="15.6">
      <c r="A62" s="8">
        <f t="shared" si="1"/>
        <v>56</v>
      </c>
      <c r="B62" s="15" t="s">
        <v>59</v>
      </c>
      <c r="C62" s="23" t="s">
        <v>8</v>
      </c>
      <c r="D62" s="24">
        <v>573</v>
      </c>
      <c r="E62" s="12">
        <f t="shared" si="0"/>
        <v>196.30682791462539</v>
      </c>
    </row>
    <row r="63" spans="1:5" ht="15.6">
      <c r="A63" s="8">
        <f t="shared" si="1"/>
        <v>57</v>
      </c>
      <c r="B63" s="15" t="s">
        <v>60</v>
      </c>
      <c r="C63" s="23" t="s">
        <v>8</v>
      </c>
      <c r="D63" s="24">
        <v>658.95</v>
      </c>
      <c r="E63" s="12">
        <f t="shared" si="0"/>
        <v>225.7528521018192</v>
      </c>
    </row>
    <row r="64" spans="1:5" ht="15.6">
      <c r="A64" s="8">
        <f t="shared" si="1"/>
        <v>58</v>
      </c>
      <c r="B64" s="42" t="s">
        <v>61</v>
      </c>
      <c r="C64" s="23" t="s">
        <v>8</v>
      </c>
      <c r="D64" s="24">
        <v>522.1</v>
      </c>
      <c r="E64" s="12">
        <f t="shared" si="0"/>
        <v>178.86875192709584</v>
      </c>
    </row>
    <row r="65" spans="1:5" ht="15.6">
      <c r="A65" s="8">
        <f t="shared" si="1"/>
        <v>59</v>
      </c>
      <c r="B65" s="43" t="s">
        <v>62</v>
      </c>
      <c r="C65" s="23" t="s">
        <v>8</v>
      </c>
      <c r="D65" s="24">
        <v>683</v>
      </c>
      <c r="E65" s="12">
        <f t="shared" si="0"/>
        <v>233.99225735722362</v>
      </c>
    </row>
    <row r="66" spans="1:5" ht="15.6">
      <c r="A66" s="8">
        <f t="shared" si="1"/>
        <v>60</v>
      </c>
      <c r="B66" s="44" t="s">
        <v>63</v>
      </c>
      <c r="C66" s="23" t="s">
        <v>8</v>
      </c>
      <c r="D66" s="24">
        <v>600</v>
      </c>
      <c r="E66" s="12">
        <f t="shared" si="0"/>
        <v>205.55688786871767</v>
      </c>
    </row>
    <row r="67" spans="1:5" ht="15.6">
      <c r="A67" s="8">
        <f t="shared" si="1"/>
        <v>61</v>
      </c>
      <c r="B67" s="43" t="s">
        <v>64</v>
      </c>
      <c r="C67" s="23" t="s">
        <v>8</v>
      </c>
      <c r="D67" s="24">
        <v>725.54</v>
      </c>
      <c r="E67" s="12">
        <f t="shared" si="0"/>
        <v>248.5662407071157</v>
      </c>
    </row>
    <row r="68" spans="1:5" ht="15.6">
      <c r="A68" s="8">
        <f t="shared" si="1"/>
        <v>62</v>
      </c>
      <c r="B68" s="43" t="s">
        <v>65</v>
      </c>
      <c r="C68" s="23" t="s">
        <v>8</v>
      </c>
      <c r="D68" s="24">
        <v>600</v>
      </c>
      <c r="E68" s="12">
        <f t="shared" si="0"/>
        <v>205.55688786871767</v>
      </c>
    </row>
    <row r="69" spans="1:5" ht="15.6">
      <c r="A69" s="8">
        <f t="shared" si="1"/>
        <v>63</v>
      </c>
      <c r="B69" s="45" t="s">
        <v>66</v>
      </c>
      <c r="C69" s="23" t="s">
        <v>8</v>
      </c>
      <c r="D69" s="24">
        <v>475</v>
      </c>
      <c r="E69" s="12">
        <f t="shared" si="0"/>
        <v>162.73253622940149</v>
      </c>
    </row>
    <row r="70" spans="1:5" ht="15.6">
      <c r="A70" s="8">
        <f t="shared" si="1"/>
        <v>64</v>
      </c>
      <c r="B70" s="43" t="s">
        <v>67</v>
      </c>
      <c r="C70" s="46" t="s">
        <v>8</v>
      </c>
      <c r="D70" s="47">
        <v>448.24</v>
      </c>
      <c r="E70" s="12">
        <f t="shared" si="0"/>
        <v>153.56469903045669</v>
      </c>
    </row>
    <row r="71" spans="1:5" ht="15.6">
      <c r="A71" s="8">
        <f t="shared" si="1"/>
        <v>65</v>
      </c>
      <c r="B71" s="43" t="s">
        <v>68</v>
      </c>
      <c r="C71" s="46" t="s">
        <v>8</v>
      </c>
      <c r="D71" s="47">
        <v>551.67999999999995</v>
      </c>
      <c r="E71" s="12">
        <f t="shared" ref="E71:E134" si="2">D71/$F$6</f>
        <v>189.00270649902359</v>
      </c>
    </row>
    <row r="72" spans="1:5" ht="15.6">
      <c r="A72" s="8">
        <f t="shared" ref="A72:A135" si="3">A71+1</f>
        <v>66</v>
      </c>
      <c r="B72" s="43" t="s">
        <v>69</v>
      </c>
      <c r="C72" s="46" t="s">
        <v>8</v>
      </c>
      <c r="D72" s="47">
        <v>507.78</v>
      </c>
      <c r="E72" s="12">
        <f t="shared" si="2"/>
        <v>173.96279420329577</v>
      </c>
    </row>
    <row r="73" spans="1:5" ht="15.6">
      <c r="A73" s="8">
        <f t="shared" si="3"/>
        <v>67</v>
      </c>
      <c r="B73" s="1" t="s">
        <v>70</v>
      </c>
      <c r="C73" s="48" t="s">
        <v>8</v>
      </c>
      <c r="D73" s="40">
        <v>891</v>
      </c>
      <c r="E73" s="12">
        <f t="shared" si="2"/>
        <v>305.25197848504575</v>
      </c>
    </row>
    <row r="74" spans="1:5" ht="15.6">
      <c r="A74" s="8">
        <f t="shared" si="3"/>
        <v>68</v>
      </c>
      <c r="B74" s="22" t="s">
        <v>71</v>
      </c>
      <c r="C74" s="39" t="s">
        <v>8</v>
      </c>
      <c r="D74" s="40">
        <v>413</v>
      </c>
      <c r="E74" s="12">
        <f t="shared" si="2"/>
        <v>141.49165781630066</v>
      </c>
    </row>
    <row r="75" spans="1:5" ht="15.6">
      <c r="A75" s="8">
        <f t="shared" si="3"/>
        <v>69</v>
      </c>
      <c r="B75" s="22" t="s">
        <v>72</v>
      </c>
      <c r="C75" s="39" t="s">
        <v>8</v>
      </c>
      <c r="D75" s="40">
        <v>175</v>
      </c>
      <c r="E75" s="12">
        <f t="shared" si="2"/>
        <v>59.954092295042656</v>
      </c>
    </row>
    <row r="76" spans="1:5" ht="15.6">
      <c r="A76" s="8">
        <f t="shared" si="3"/>
        <v>70</v>
      </c>
      <c r="B76" s="22" t="s">
        <v>73</v>
      </c>
      <c r="C76" s="39" t="s">
        <v>8</v>
      </c>
      <c r="D76" s="40">
        <v>173</v>
      </c>
      <c r="E76" s="12">
        <f t="shared" si="2"/>
        <v>59.268902668813595</v>
      </c>
    </row>
    <row r="77" spans="1:5" ht="15.6">
      <c r="A77" s="8">
        <f t="shared" si="3"/>
        <v>71</v>
      </c>
      <c r="B77" s="22" t="s">
        <v>74</v>
      </c>
      <c r="C77" s="39" t="s">
        <v>8</v>
      </c>
      <c r="D77" s="40">
        <v>508</v>
      </c>
      <c r="E77" s="12">
        <f t="shared" si="2"/>
        <v>174.03816506218098</v>
      </c>
    </row>
    <row r="78" spans="1:5" ht="15.6">
      <c r="A78" s="8">
        <f t="shared" si="3"/>
        <v>72</v>
      </c>
      <c r="B78" s="22" t="s">
        <v>75</v>
      </c>
      <c r="C78" s="39" t="s">
        <v>8</v>
      </c>
      <c r="D78" s="40">
        <v>377</v>
      </c>
      <c r="E78" s="12">
        <f t="shared" si="2"/>
        <v>129.15824454417762</v>
      </c>
    </row>
    <row r="79" spans="1:5" ht="15.6">
      <c r="A79" s="8">
        <f t="shared" si="3"/>
        <v>73</v>
      </c>
      <c r="B79" s="22" t="s">
        <v>76</v>
      </c>
      <c r="C79" s="39" t="s">
        <v>8</v>
      </c>
      <c r="D79" s="40">
        <v>677</v>
      </c>
      <c r="E79" s="12">
        <f t="shared" si="2"/>
        <v>231.93668847853644</v>
      </c>
    </row>
    <row r="80" spans="1:5" ht="15.6">
      <c r="A80" s="8">
        <f t="shared" si="3"/>
        <v>74</v>
      </c>
      <c r="B80" s="22" t="s">
        <v>77</v>
      </c>
      <c r="C80" s="39" t="s">
        <v>8</v>
      </c>
      <c r="D80" s="40">
        <v>501</v>
      </c>
      <c r="E80" s="12">
        <f t="shared" si="2"/>
        <v>171.64000137037925</v>
      </c>
    </row>
    <row r="81" spans="1:5" ht="15.6">
      <c r="A81" s="8">
        <f t="shared" si="3"/>
        <v>75</v>
      </c>
      <c r="B81" s="22" t="s">
        <v>78</v>
      </c>
      <c r="C81" s="49" t="s">
        <v>8</v>
      </c>
      <c r="D81" s="50">
        <v>734.68</v>
      </c>
      <c r="E81" s="12">
        <f t="shared" si="2"/>
        <v>251.6975572989825</v>
      </c>
    </row>
    <row r="82" spans="1:5" ht="15.6">
      <c r="A82" s="8">
        <f t="shared" si="3"/>
        <v>76</v>
      </c>
      <c r="B82" s="44" t="s">
        <v>79</v>
      </c>
      <c r="C82" s="48" t="s">
        <v>8</v>
      </c>
      <c r="D82" s="50">
        <v>412.56</v>
      </c>
      <c r="E82" s="12">
        <f t="shared" si="2"/>
        <v>141.34091609853027</v>
      </c>
    </row>
    <row r="83" spans="1:5" ht="15.6">
      <c r="A83" s="8">
        <f t="shared" si="3"/>
        <v>77</v>
      </c>
      <c r="B83" s="29" t="s">
        <v>80</v>
      </c>
      <c r="C83" s="36" t="s">
        <v>8</v>
      </c>
      <c r="D83" s="37">
        <v>2288.81</v>
      </c>
      <c r="E83" s="12">
        <f t="shared" si="2"/>
        <v>784.13443420466615</v>
      </c>
    </row>
    <row r="84" spans="1:5" ht="15.6">
      <c r="A84" s="51">
        <f t="shared" si="3"/>
        <v>78</v>
      </c>
      <c r="B84" s="44" t="s">
        <v>81</v>
      </c>
      <c r="C84" s="52" t="s">
        <v>8</v>
      </c>
      <c r="D84" s="53">
        <v>16145.98</v>
      </c>
      <c r="E84" s="12">
        <f t="shared" si="2"/>
        <v>5531.5290006509304</v>
      </c>
    </row>
    <row r="85" spans="1:5" ht="15.6">
      <c r="A85" s="51">
        <f t="shared" si="3"/>
        <v>79</v>
      </c>
      <c r="B85" s="44" t="s">
        <v>82</v>
      </c>
      <c r="C85" s="54" t="s">
        <v>8</v>
      </c>
      <c r="D85" s="55">
        <v>13593.58</v>
      </c>
      <c r="E85" s="12">
        <f t="shared" si="2"/>
        <v>4657.0899996574053</v>
      </c>
    </row>
    <row r="86" spans="1:5" ht="15.6">
      <c r="A86" s="51">
        <f t="shared" si="3"/>
        <v>80</v>
      </c>
      <c r="B86" s="44" t="s">
        <v>83</v>
      </c>
      <c r="C86" s="39" t="s">
        <v>8</v>
      </c>
      <c r="D86" s="40">
        <v>15046</v>
      </c>
      <c r="E86" s="12">
        <f t="shared" si="2"/>
        <v>5154.6815581212104</v>
      </c>
    </row>
    <row r="87" spans="1:5" ht="15.6">
      <c r="A87" s="51">
        <f t="shared" si="3"/>
        <v>81</v>
      </c>
      <c r="B87" s="44" t="s">
        <v>84</v>
      </c>
      <c r="C87" s="39" t="s">
        <v>8</v>
      </c>
      <c r="D87" s="40">
        <v>9737.5400000000009</v>
      </c>
      <c r="E87" s="12">
        <f t="shared" si="2"/>
        <v>3336.0306964952556</v>
      </c>
    </row>
    <row r="88" spans="1:5" ht="15.6">
      <c r="A88" s="51">
        <f t="shared" si="3"/>
        <v>82</v>
      </c>
      <c r="B88" s="22" t="s">
        <v>85</v>
      </c>
      <c r="C88" s="39" t="s">
        <v>8</v>
      </c>
      <c r="D88" s="40">
        <v>45503.3</v>
      </c>
      <c r="E88" s="12">
        <f t="shared" si="2"/>
        <v>15589.194559594369</v>
      </c>
    </row>
    <row r="89" spans="1:5" ht="15.6">
      <c r="A89" s="51">
        <f t="shared" si="3"/>
        <v>83</v>
      </c>
      <c r="B89" s="22" t="s">
        <v>86</v>
      </c>
      <c r="C89" s="39" t="s">
        <v>8</v>
      </c>
      <c r="D89" s="40">
        <v>20798.919999999998</v>
      </c>
      <c r="E89" s="12">
        <f t="shared" si="2"/>
        <v>7125.6021103840485</v>
      </c>
    </row>
    <row r="90" spans="1:5" ht="15.6">
      <c r="A90" s="51">
        <f t="shared" si="3"/>
        <v>84</v>
      </c>
      <c r="B90" s="22" t="s">
        <v>87</v>
      </c>
      <c r="C90" s="39" t="s">
        <v>8</v>
      </c>
      <c r="D90" s="40">
        <v>16588.919999999998</v>
      </c>
      <c r="E90" s="12">
        <f t="shared" si="2"/>
        <v>5683.2779471718795</v>
      </c>
    </row>
    <row r="91" spans="1:5" ht="15.6">
      <c r="A91" s="56">
        <f t="shared" si="3"/>
        <v>85</v>
      </c>
      <c r="B91" s="25" t="s">
        <v>88</v>
      </c>
      <c r="C91" s="57" t="s">
        <v>8</v>
      </c>
      <c r="D91" s="40">
        <v>13816.74</v>
      </c>
      <c r="E91" s="12">
        <f t="shared" si="2"/>
        <v>4733.543458152044</v>
      </c>
    </row>
    <row r="92" spans="1:5" ht="15.6">
      <c r="A92" s="8">
        <f t="shared" si="3"/>
        <v>86</v>
      </c>
      <c r="B92" s="44" t="s">
        <v>89</v>
      </c>
      <c r="C92" s="39" t="s">
        <v>8</v>
      </c>
      <c r="D92" s="40">
        <v>4039</v>
      </c>
      <c r="E92" s="12">
        <f t="shared" si="2"/>
        <v>1383.7404501695846</v>
      </c>
    </row>
    <row r="93" spans="1:5" ht="15.6">
      <c r="A93" s="8">
        <f t="shared" si="3"/>
        <v>87</v>
      </c>
      <c r="B93" s="44" t="s">
        <v>90</v>
      </c>
      <c r="C93" s="39" t="s">
        <v>8</v>
      </c>
      <c r="D93" s="40">
        <v>3951</v>
      </c>
      <c r="E93" s="12">
        <f t="shared" si="2"/>
        <v>1353.5921066155058</v>
      </c>
    </row>
    <row r="94" spans="1:5" ht="15.6">
      <c r="A94" s="8">
        <f t="shared" si="3"/>
        <v>88</v>
      </c>
      <c r="B94" s="44" t="s">
        <v>91</v>
      </c>
      <c r="C94" s="39" t="s">
        <v>8</v>
      </c>
      <c r="D94" s="40">
        <v>3032</v>
      </c>
      <c r="E94" s="12">
        <f t="shared" si="2"/>
        <v>1038.7474733632534</v>
      </c>
    </row>
    <row r="95" spans="1:5" ht="15.6">
      <c r="A95" s="8">
        <f t="shared" si="3"/>
        <v>89</v>
      </c>
      <c r="B95" s="44" t="s">
        <v>92</v>
      </c>
      <c r="C95" s="39" t="s">
        <v>8</v>
      </c>
      <c r="D95" s="40">
        <v>2943</v>
      </c>
      <c r="E95" s="12">
        <f t="shared" si="2"/>
        <v>1008.2565349960602</v>
      </c>
    </row>
    <row r="96" spans="1:5" ht="15.6">
      <c r="A96" s="8">
        <f t="shared" si="3"/>
        <v>90</v>
      </c>
      <c r="B96" s="44" t="s">
        <v>93</v>
      </c>
      <c r="C96" s="39" t="s">
        <v>8</v>
      </c>
      <c r="D96" s="40">
        <v>2889</v>
      </c>
      <c r="E96" s="12">
        <f t="shared" si="2"/>
        <v>989.75641508787567</v>
      </c>
    </row>
    <row r="97" spans="1:5" ht="15.6">
      <c r="A97" s="8">
        <f t="shared" si="3"/>
        <v>91</v>
      </c>
      <c r="B97" s="44" t="s">
        <v>94</v>
      </c>
      <c r="C97" s="39" t="s">
        <v>8</v>
      </c>
      <c r="D97" s="40">
        <v>2743</v>
      </c>
      <c r="E97" s="12">
        <f t="shared" si="2"/>
        <v>939.73757237315431</v>
      </c>
    </row>
    <row r="98" spans="1:5" ht="15.6">
      <c r="A98" s="8">
        <f t="shared" si="3"/>
        <v>92</v>
      </c>
      <c r="B98" s="44" t="s">
        <v>95</v>
      </c>
      <c r="C98" s="39" t="s">
        <v>8</v>
      </c>
      <c r="D98" s="40">
        <v>2181</v>
      </c>
      <c r="E98" s="12">
        <f t="shared" si="2"/>
        <v>747.19928740278874</v>
      </c>
    </row>
    <row r="99" spans="1:5" ht="15.6">
      <c r="A99" s="8">
        <f t="shared" si="3"/>
        <v>93</v>
      </c>
      <c r="B99" s="44" t="s">
        <v>96</v>
      </c>
      <c r="C99" s="39" t="s">
        <v>8</v>
      </c>
      <c r="D99" s="40">
        <v>2037</v>
      </c>
      <c r="E99" s="12">
        <f t="shared" si="2"/>
        <v>697.86563431429647</v>
      </c>
    </row>
    <row r="100" spans="1:5" ht="15.6">
      <c r="A100" s="58">
        <f t="shared" si="3"/>
        <v>94</v>
      </c>
      <c r="B100" s="41" t="s">
        <v>97</v>
      </c>
      <c r="C100" s="39" t="s">
        <v>8</v>
      </c>
      <c r="D100" s="40">
        <v>1816</v>
      </c>
      <c r="E100" s="12">
        <f t="shared" si="2"/>
        <v>622.15218061598546</v>
      </c>
    </row>
    <row r="101" spans="1:5" ht="15.6">
      <c r="A101" s="58">
        <f t="shared" si="3"/>
        <v>95</v>
      </c>
      <c r="B101" s="44" t="s">
        <v>98</v>
      </c>
      <c r="C101" s="54" t="s">
        <v>8</v>
      </c>
      <c r="D101" s="55">
        <v>3181.22</v>
      </c>
      <c r="E101" s="12">
        <f t="shared" si="2"/>
        <v>1089.8694713762034</v>
      </c>
    </row>
    <row r="102" spans="1:5" ht="15.6">
      <c r="A102" s="58">
        <f t="shared" si="3"/>
        <v>96</v>
      </c>
      <c r="B102" s="22" t="s">
        <v>99</v>
      </c>
      <c r="C102" s="39" t="s">
        <v>8</v>
      </c>
      <c r="D102" s="40">
        <v>182.1</v>
      </c>
      <c r="E102" s="12">
        <f t="shared" si="2"/>
        <v>62.386515468155814</v>
      </c>
    </row>
    <row r="103" spans="1:5" ht="15.6">
      <c r="A103" s="58">
        <f t="shared" si="3"/>
        <v>97</v>
      </c>
      <c r="B103" s="59" t="s">
        <v>100</v>
      </c>
      <c r="C103" s="39" t="s">
        <v>8</v>
      </c>
      <c r="D103" s="40">
        <v>136</v>
      </c>
      <c r="E103" s="12">
        <f t="shared" si="2"/>
        <v>46.592894583576005</v>
      </c>
    </row>
    <row r="104" spans="1:5" ht="15.6">
      <c r="A104" s="58">
        <f t="shared" si="3"/>
        <v>98</v>
      </c>
      <c r="B104" s="59" t="s">
        <v>101</v>
      </c>
      <c r="C104" s="39" t="s">
        <v>8</v>
      </c>
      <c r="D104" s="40">
        <v>206.6</v>
      </c>
      <c r="E104" s="12">
        <f t="shared" si="2"/>
        <v>70.780088389461781</v>
      </c>
    </row>
    <row r="105" spans="1:5" ht="15.6">
      <c r="A105" s="58">
        <f t="shared" si="3"/>
        <v>99</v>
      </c>
      <c r="B105" s="60" t="s">
        <v>102</v>
      </c>
      <c r="C105" s="61" t="s">
        <v>8</v>
      </c>
      <c r="D105" s="62">
        <v>1153.54</v>
      </c>
      <c r="E105" s="12">
        <f t="shared" si="2"/>
        <v>395.19682072013433</v>
      </c>
    </row>
    <row r="106" spans="1:5" ht="15.6">
      <c r="A106" s="58">
        <f t="shared" si="3"/>
        <v>100</v>
      </c>
      <c r="B106" s="60" t="s">
        <v>103</v>
      </c>
      <c r="C106" s="61" t="s">
        <v>8</v>
      </c>
      <c r="D106" s="62">
        <v>1221.31</v>
      </c>
      <c r="E106" s="12">
        <f t="shared" si="2"/>
        <v>418.41447120490596</v>
      </c>
    </row>
    <row r="107" spans="1:5" ht="15.6">
      <c r="A107" s="58">
        <f t="shared" si="3"/>
        <v>101</v>
      </c>
      <c r="B107" s="60" t="s">
        <v>104</v>
      </c>
      <c r="C107" s="61" t="s">
        <v>8</v>
      </c>
      <c r="D107" s="62">
        <v>1295.68</v>
      </c>
      <c r="E107" s="12">
        <f t="shared" si="2"/>
        <v>443.89324745623355</v>
      </c>
    </row>
    <row r="108" spans="1:5" ht="15.6">
      <c r="A108" s="58">
        <f t="shared" si="3"/>
        <v>102</v>
      </c>
      <c r="B108" s="60" t="s">
        <v>105</v>
      </c>
      <c r="C108" s="61" t="s">
        <v>8</v>
      </c>
      <c r="D108" s="62">
        <v>1255.8499999999999</v>
      </c>
      <c r="E108" s="12">
        <f t="shared" si="2"/>
        <v>430.24769604988182</v>
      </c>
    </row>
    <row r="109" spans="1:5" ht="15.6">
      <c r="A109" s="58">
        <f t="shared" si="3"/>
        <v>103</v>
      </c>
      <c r="B109" s="60" t="s">
        <v>106</v>
      </c>
      <c r="C109" s="61" t="s">
        <v>8</v>
      </c>
      <c r="D109" s="62">
        <v>1386.18</v>
      </c>
      <c r="E109" s="12">
        <f t="shared" si="2"/>
        <v>474.89807804309845</v>
      </c>
    </row>
    <row r="110" spans="1:5" ht="15.6">
      <c r="A110" s="58">
        <f t="shared" si="3"/>
        <v>104</v>
      </c>
      <c r="B110" s="60" t="s">
        <v>107</v>
      </c>
      <c r="C110" s="61" t="s">
        <v>8</v>
      </c>
      <c r="D110" s="62">
        <v>1421.84</v>
      </c>
      <c r="E110" s="12">
        <f t="shared" si="2"/>
        <v>487.11500907876257</v>
      </c>
    </row>
    <row r="111" spans="1:5" ht="15.6">
      <c r="A111" s="58">
        <f t="shared" si="3"/>
        <v>105</v>
      </c>
      <c r="B111" s="60" t="s">
        <v>108</v>
      </c>
      <c r="C111" s="61" t="s">
        <v>8</v>
      </c>
      <c r="D111" s="62">
        <v>1356.72</v>
      </c>
      <c r="E111" s="12">
        <f t="shared" si="2"/>
        <v>464.80523484874442</v>
      </c>
    </row>
    <row r="112" spans="1:5" ht="15.6">
      <c r="A112" s="58">
        <f t="shared" si="3"/>
        <v>106</v>
      </c>
      <c r="B112" s="60" t="s">
        <v>109</v>
      </c>
      <c r="C112" s="61" t="s">
        <v>8</v>
      </c>
      <c r="D112" s="62">
        <v>1506.71</v>
      </c>
      <c r="E112" s="12">
        <f t="shared" si="2"/>
        <v>516.19103086779273</v>
      </c>
    </row>
    <row r="113" spans="1:5" ht="15.6">
      <c r="A113" s="58">
        <f t="shared" si="3"/>
        <v>107</v>
      </c>
      <c r="B113" s="60" t="s">
        <v>110</v>
      </c>
      <c r="C113" s="61" t="s">
        <v>8</v>
      </c>
      <c r="D113" s="62">
        <v>1537.89</v>
      </c>
      <c r="E113" s="12">
        <f t="shared" si="2"/>
        <v>526.87313714070376</v>
      </c>
    </row>
    <row r="114" spans="1:5" ht="15.6">
      <c r="A114" s="58">
        <f t="shared" si="3"/>
        <v>108</v>
      </c>
      <c r="B114" s="60" t="s">
        <v>111</v>
      </c>
      <c r="C114" s="61" t="s">
        <v>8</v>
      </c>
      <c r="D114" s="62">
        <v>972.76</v>
      </c>
      <c r="E114" s="12">
        <f t="shared" si="2"/>
        <v>333.26253040528968</v>
      </c>
    </row>
    <row r="115" spans="1:5" ht="15.6">
      <c r="A115" s="58">
        <f t="shared" si="3"/>
        <v>109</v>
      </c>
      <c r="B115" s="60" t="s">
        <v>112</v>
      </c>
      <c r="C115" s="61" t="s">
        <v>8</v>
      </c>
      <c r="D115" s="62">
        <v>1102.67</v>
      </c>
      <c r="E115" s="12">
        <f t="shared" si="2"/>
        <v>377.76902257699822</v>
      </c>
    </row>
    <row r="116" spans="1:5" ht="15.6">
      <c r="A116" s="58">
        <f t="shared" si="3"/>
        <v>110</v>
      </c>
      <c r="B116" s="60" t="s">
        <v>113</v>
      </c>
      <c r="C116" s="61" t="s">
        <v>8</v>
      </c>
      <c r="D116" s="62">
        <v>1297.8599999999999</v>
      </c>
      <c r="E116" s="12">
        <f t="shared" si="2"/>
        <v>444.64010414882318</v>
      </c>
    </row>
    <row r="117" spans="1:5" ht="15.6">
      <c r="A117" s="58">
        <f t="shared" si="3"/>
        <v>111</v>
      </c>
      <c r="B117" s="59" t="s">
        <v>114</v>
      </c>
      <c r="C117" s="61" t="s">
        <v>8</v>
      </c>
      <c r="D117" s="62">
        <v>38</v>
      </c>
      <c r="E117" s="12">
        <f t="shared" si="2"/>
        <v>13.018602898352119</v>
      </c>
    </row>
    <row r="118" spans="1:5" ht="15.6">
      <c r="A118" s="58">
        <f t="shared" si="3"/>
        <v>112</v>
      </c>
      <c r="B118" s="59" t="s">
        <v>115</v>
      </c>
      <c r="C118" s="61" t="s">
        <v>8</v>
      </c>
      <c r="D118" s="62">
        <v>18</v>
      </c>
      <c r="E118" s="12">
        <f t="shared" si="2"/>
        <v>6.1667066360615301</v>
      </c>
    </row>
    <row r="119" spans="1:5" ht="15.6">
      <c r="A119" s="58">
        <f t="shared" si="3"/>
        <v>113</v>
      </c>
      <c r="B119" s="15" t="s">
        <v>116</v>
      </c>
      <c r="C119" s="23" t="s">
        <v>8</v>
      </c>
      <c r="D119" s="24">
        <v>391</v>
      </c>
      <c r="E119" s="12">
        <f t="shared" si="2"/>
        <v>133.95457192778102</v>
      </c>
    </row>
    <row r="120" spans="1:5" ht="15.6">
      <c r="A120" s="58">
        <f t="shared" si="3"/>
        <v>114</v>
      </c>
      <c r="B120" s="15" t="s">
        <v>117</v>
      </c>
      <c r="C120" s="23" t="s">
        <v>8</v>
      </c>
      <c r="D120" s="24">
        <v>371</v>
      </c>
      <c r="E120" s="12">
        <f t="shared" si="2"/>
        <v>127.10267566549044</v>
      </c>
    </row>
    <row r="121" spans="1:5" ht="15.6">
      <c r="A121" s="58">
        <f t="shared" si="3"/>
        <v>115</v>
      </c>
      <c r="B121" s="15" t="s">
        <v>118</v>
      </c>
      <c r="C121" s="23" t="s">
        <v>8</v>
      </c>
      <c r="D121" s="24">
        <v>78</v>
      </c>
      <c r="E121" s="12">
        <f t="shared" si="2"/>
        <v>26.7223954229333</v>
      </c>
    </row>
    <row r="122" spans="1:5" ht="15.6">
      <c r="A122" s="58">
        <f t="shared" si="3"/>
        <v>116</v>
      </c>
      <c r="B122" s="15" t="s">
        <v>119</v>
      </c>
      <c r="C122" s="23" t="s">
        <v>8</v>
      </c>
      <c r="D122" s="24">
        <v>19</v>
      </c>
      <c r="E122" s="12">
        <f t="shared" si="2"/>
        <v>6.5093014491760597</v>
      </c>
    </row>
    <row r="123" spans="1:5" ht="15.6">
      <c r="A123" s="58">
        <f t="shared" si="3"/>
        <v>117</v>
      </c>
      <c r="B123" s="15" t="s">
        <v>120</v>
      </c>
      <c r="C123" s="23" t="s">
        <v>8</v>
      </c>
      <c r="D123" s="24">
        <v>13</v>
      </c>
      <c r="E123" s="12">
        <f t="shared" si="2"/>
        <v>4.4537325704888833</v>
      </c>
    </row>
    <row r="124" spans="1:5" ht="15.6">
      <c r="A124" s="58">
        <f t="shared" si="3"/>
        <v>118</v>
      </c>
      <c r="B124" s="15" t="s">
        <v>121</v>
      </c>
      <c r="C124" s="23" t="s">
        <v>8</v>
      </c>
      <c r="D124" s="24">
        <v>67</v>
      </c>
      <c r="E124" s="12">
        <f t="shared" si="2"/>
        <v>22.953852478673475</v>
      </c>
    </row>
    <row r="125" spans="1:5" ht="15.6">
      <c r="A125" s="58">
        <f t="shared" si="3"/>
        <v>119</v>
      </c>
      <c r="B125" s="15" t="s">
        <v>122</v>
      </c>
      <c r="C125" s="23" t="s">
        <v>8</v>
      </c>
      <c r="D125" s="24">
        <v>33</v>
      </c>
      <c r="E125" s="12">
        <f t="shared" si="2"/>
        <v>11.305628832779473</v>
      </c>
    </row>
    <row r="126" spans="1:5" ht="15.6">
      <c r="A126" s="58">
        <f t="shared" si="3"/>
        <v>120</v>
      </c>
      <c r="B126" s="15" t="s">
        <v>123</v>
      </c>
      <c r="C126" s="23" t="s">
        <v>8</v>
      </c>
      <c r="D126" s="24">
        <v>22</v>
      </c>
      <c r="E126" s="12">
        <f t="shared" si="2"/>
        <v>7.5370858885196483</v>
      </c>
    </row>
    <row r="127" spans="1:5" ht="15.6">
      <c r="A127" s="58">
        <f t="shared" si="3"/>
        <v>121</v>
      </c>
      <c r="B127" s="15" t="s">
        <v>124</v>
      </c>
      <c r="C127" s="23" t="s">
        <v>8</v>
      </c>
      <c r="D127" s="24">
        <v>17</v>
      </c>
      <c r="E127" s="12">
        <f t="shared" si="2"/>
        <v>5.8241118229470006</v>
      </c>
    </row>
    <row r="128" spans="1:5" ht="15.6">
      <c r="A128" s="58">
        <f t="shared" si="3"/>
        <v>122</v>
      </c>
      <c r="B128" s="63" t="s">
        <v>125</v>
      </c>
      <c r="C128" s="61" t="s">
        <v>8</v>
      </c>
      <c r="D128" s="62">
        <v>10000</v>
      </c>
      <c r="E128" s="12">
        <f t="shared" si="2"/>
        <v>3425.9481311452946</v>
      </c>
    </row>
    <row r="129" spans="1:5" ht="15.6">
      <c r="A129" s="58">
        <f t="shared" si="3"/>
        <v>123</v>
      </c>
      <c r="B129" s="44" t="s">
        <v>126</v>
      </c>
      <c r="C129" s="61" t="s">
        <v>8</v>
      </c>
      <c r="D129" s="62">
        <v>145.56</v>
      </c>
      <c r="E129" s="12">
        <f t="shared" si="2"/>
        <v>49.868100996950908</v>
      </c>
    </row>
    <row r="130" spans="1:5" ht="15.6">
      <c r="A130" s="58">
        <f t="shared" si="3"/>
        <v>124</v>
      </c>
      <c r="B130" s="44" t="s">
        <v>127</v>
      </c>
      <c r="C130" s="61" t="s">
        <v>8</v>
      </c>
      <c r="D130" s="62">
        <v>137.82</v>
      </c>
      <c r="E130" s="12">
        <f t="shared" si="2"/>
        <v>47.216417143444446</v>
      </c>
    </row>
    <row r="131" spans="1:5" ht="15.6">
      <c r="A131" s="58">
        <f t="shared" si="3"/>
        <v>125</v>
      </c>
      <c r="B131" s="44" t="s">
        <v>128</v>
      </c>
      <c r="C131" s="61" t="s">
        <v>8</v>
      </c>
      <c r="D131" s="62">
        <v>709.29</v>
      </c>
      <c r="E131" s="12">
        <f t="shared" si="2"/>
        <v>242.99907499400459</v>
      </c>
    </row>
    <row r="132" spans="1:5" ht="15.6">
      <c r="A132" s="58">
        <f t="shared" si="3"/>
        <v>126</v>
      </c>
      <c r="B132" s="44" t="s">
        <v>129</v>
      </c>
      <c r="C132" s="61" t="s">
        <v>8</v>
      </c>
      <c r="D132" s="62">
        <v>474.72</v>
      </c>
      <c r="E132" s="12">
        <f t="shared" si="2"/>
        <v>162.63660968172942</v>
      </c>
    </row>
    <row r="133" spans="1:5" ht="15.6">
      <c r="A133" s="58">
        <f t="shared" si="3"/>
        <v>127</v>
      </c>
      <c r="B133" s="44" t="s">
        <v>130</v>
      </c>
      <c r="C133" s="61" t="s">
        <v>8</v>
      </c>
      <c r="D133" s="62">
        <v>258.20999999999998</v>
      </c>
      <c r="E133" s="12">
        <f t="shared" si="2"/>
        <v>88.461406694302653</v>
      </c>
    </row>
    <row r="134" spans="1:5" ht="15.6">
      <c r="A134" s="58">
        <f t="shared" si="3"/>
        <v>128</v>
      </c>
      <c r="B134" s="44" t="s">
        <v>131</v>
      </c>
      <c r="C134" s="61" t="s">
        <v>8</v>
      </c>
      <c r="D134" s="62">
        <v>604.49</v>
      </c>
      <c r="E134" s="12">
        <f t="shared" si="2"/>
        <v>207.09513857960192</v>
      </c>
    </row>
    <row r="135" spans="1:5" ht="15.6">
      <c r="A135" s="58">
        <f t="shared" si="3"/>
        <v>129</v>
      </c>
      <c r="B135" s="44" t="s">
        <v>132</v>
      </c>
      <c r="C135" s="61" t="s">
        <v>8</v>
      </c>
      <c r="D135" s="62">
        <v>308.67</v>
      </c>
      <c r="E135" s="12">
        <f t="shared" ref="E135:E198" si="4">D135/$F$6</f>
        <v>105.74874096406181</v>
      </c>
    </row>
    <row r="136" spans="1:5" ht="15.6">
      <c r="A136" s="58">
        <f t="shared" ref="A136:A199" si="5">A135+1</f>
        <v>130</v>
      </c>
      <c r="B136" s="44" t="s">
        <v>133</v>
      </c>
      <c r="C136" s="61" t="s">
        <v>8</v>
      </c>
      <c r="D136" s="62">
        <v>1269.5999999999999</v>
      </c>
      <c r="E136" s="12">
        <f t="shared" si="4"/>
        <v>434.95837473020657</v>
      </c>
    </row>
    <row r="137" spans="1:5" ht="15.6">
      <c r="A137" s="58">
        <f t="shared" si="5"/>
        <v>131</v>
      </c>
      <c r="B137" s="44" t="s">
        <v>134</v>
      </c>
      <c r="C137" s="61" t="s">
        <v>8</v>
      </c>
      <c r="D137" s="62">
        <v>542.57000000000005</v>
      </c>
      <c r="E137" s="12">
        <f t="shared" si="4"/>
        <v>185.88166775155028</v>
      </c>
    </row>
    <row r="138" spans="1:5" ht="15.6">
      <c r="A138" s="58">
        <f t="shared" si="5"/>
        <v>132</v>
      </c>
      <c r="B138" s="44" t="s">
        <v>135</v>
      </c>
      <c r="C138" s="61" t="s">
        <v>8</v>
      </c>
      <c r="D138" s="62">
        <v>696.04</v>
      </c>
      <c r="E138" s="12">
        <f t="shared" si="4"/>
        <v>238.45969372023708</v>
      </c>
    </row>
    <row r="139" spans="1:5" ht="15.6">
      <c r="A139" s="58">
        <f t="shared" si="5"/>
        <v>133</v>
      </c>
      <c r="B139" s="44" t="s">
        <v>136</v>
      </c>
      <c r="C139" s="61" t="s">
        <v>8</v>
      </c>
      <c r="D139" s="62">
        <v>352.81</v>
      </c>
      <c r="E139" s="12">
        <f t="shared" si="4"/>
        <v>120.87087601493714</v>
      </c>
    </row>
    <row r="140" spans="1:5" ht="15.6">
      <c r="A140" s="58">
        <f t="shared" si="5"/>
        <v>134</v>
      </c>
      <c r="B140" s="44" t="s">
        <v>137</v>
      </c>
      <c r="C140" s="61" t="s">
        <v>8</v>
      </c>
      <c r="D140" s="62">
        <v>770.72</v>
      </c>
      <c r="E140" s="12">
        <f t="shared" si="4"/>
        <v>264.04467436363018</v>
      </c>
    </row>
    <row r="141" spans="1:5" ht="15.6">
      <c r="A141" s="58">
        <f t="shared" si="5"/>
        <v>135</v>
      </c>
      <c r="B141" s="44" t="s">
        <v>138</v>
      </c>
      <c r="C141" s="61" t="s">
        <v>8</v>
      </c>
      <c r="D141" s="62">
        <v>747.14</v>
      </c>
      <c r="E141" s="12">
        <f t="shared" si="4"/>
        <v>255.96628867038953</v>
      </c>
    </row>
    <row r="142" spans="1:5" ht="15.6">
      <c r="A142" s="58">
        <f t="shared" si="5"/>
        <v>136</v>
      </c>
      <c r="B142" s="44" t="s">
        <v>139</v>
      </c>
      <c r="C142" s="61" t="s">
        <v>8</v>
      </c>
      <c r="D142" s="62">
        <v>856.31</v>
      </c>
      <c r="E142" s="12">
        <f t="shared" si="4"/>
        <v>293.36736441810268</v>
      </c>
    </row>
    <row r="143" spans="1:5" ht="15.6">
      <c r="A143" s="58">
        <f t="shared" si="5"/>
        <v>137</v>
      </c>
      <c r="B143" s="44" t="s">
        <v>140</v>
      </c>
      <c r="C143" s="61" t="s">
        <v>8</v>
      </c>
      <c r="D143" s="62">
        <v>1024</v>
      </c>
      <c r="E143" s="12">
        <f t="shared" si="4"/>
        <v>350.81708862927815</v>
      </c>
    </row>
    <row r="144" spans="1:5" ht="15.6">
      <c r="A144" s="58">
        <f t="shared" si="5"/>
        <v>138</v>
      </c>
      <c r="B144" s="44" t="s">
        <v>141</v>
      </c>
      <c r="C144" s="61" t="s">
        <v>8</v>
      </c>
      <c r="D144" s="62">
        <v>922.52</v>
      </c>
      <c r="E144" s="12">
        <f t="shared" si="4"/>
        <v>316.0505669944157</v>
      </c>
    </row>
    <row r="145" spans="1:5" ht="15.6">
      <c r="A145" s="58">
        <f t="shared" si="5"/>
        <v>139</v>
      </c>
      <c r="B145" s="44" t="s">
        <v>142</v>
      </c>
      <c r="C145" s="61" t="s">
        <v>8</v>
      </c>
      <c r="D145" s="62">
        <v>1032.77</v>
      </c>
      <c r="E145" s="12">
        <f t="shared" si="4"/>
        <v>353.82164514029262</v>
      </c>
    </row>
    <row r="146" spans="1:5" ht="15.6">
      <c r="A146" s="58">
        <f t="shared" si="5"/>
        <v>140</v>
      </c>
      <c r="B146" s="44" t="s">
        <v>143</v>
      </c>
      <c r="C146" s="61" t="s">
        <v>8</v>
      </c>
      <c r="D146" s="62">
        <v>870.29</v>
      </c>
      <c r="E146" s="12">
        <f t="shared" si="4"/>
        <v>298.15683990544386</v>
      </c>
    </row>
    <row r="147" spans="1:5" ht="15.6">
      <c r="A147" s="58">
        <f t="shared" si="5"/>
        <v>141</v>
      </c>
      <c r="B147" s="44" t="s">
        <v>144</v>
      </c>
      <c r="C147" s="61" t="s">
        <v>8</v>
      </c>
      <c r="D147" s="62">
        <v>960.74</v>
      </c>
      <c r="E147" s="12">
        <f t="shared" si="4"/>
        <v>329.14454075165304</v>
      </c>
    </row>
    <row r="148" spans="1:5" ht="15.6">
      <c r="A148" s="58">
        <f t="shared" si="5"/>
        <v>142</v>
      </c>
      <c r="B148" s="44" t="s">
        <v>145</v>
      </c>
      <c r="C148" s="61" t="s">
        <v>8</v>
      </c>
      <c r="D148" s="62">
        <v>1048</v>
      </c>
      <c r="E148" s="12">
        <f t="shared" si="4"/>
        <v>359.03936414402688</v>
      </c>
    </row>
    <row r="149" spans="1:5" ht="15.6">
      <c r="A149" s="58">
        <f t="shared" si="5"/>
        <v>143</v>
      </c>
      <c r="B149" s="44" t="s">
        <v>146</v>
      </c>
      <c r="C149" s="61" t="s">
        <v>8</v>
      </c>
      <c r="D149" s="62">
        <v>1138.26</v>
      </c>
      <c r="E149" s="12">
        <f t="shared" si="4"/>
        <v>389.96197197574429</v>
      </c>
    </row>
    <row r="150" spans="1:5" ht="15.6">
      <c r="A150" s="58">
        <f t="shared" si="5"/>
        <v>144</v>
      </c>
      <c r="B150" s="44" t="s">
        <v>147</v>
      </c>
      <c r="C150" s="61" t="s">
        <v>8</v>
      </c>
      <c r="D150" s="62">
        <v>1187.23</v>
      </c>
      <c r="E150" s="12">
        <f t="shared" si="4"/>
        <v>406.7388399739628</v>
      </c>
    </row>
    <row r="151" spans="1:5" ht="15.6">
      <c r="A151" s="58">
        <f t="shared" si="5"/>
        <v>145</v>
      </c>
      <c r="B151" s="44" t="s">
        <v>148</v>
      </c>
      <c r="C151" s="61" t="s">
        <v>8</v>
      </c>
      <c r="D151" s="62">
        <v>1281.08</v>
      </c>
      <c r="E151" s="12">
        <f t="shared" si="4"/>
        <v>438.89136318476136</v>
      </c>
    </row>
    <row r="152" spans="1:5" ht="15.6">
      <c r="A152" s="58">
        <f t="shared" si="5"/>
        <v>146</v>
      </c>
      <c r="B152" s="44" t="s">
        <v>149</v>
      </c>
      <c r="C152" s="61" t="s">
        <v>8</v>
      </c>
      <c r="D152" s="62">
        <v>913.74</v>
      </c>
      <c r="E152" s="12">
        <f t="shared" si="4"/>
        <v>313.04258453527018</v>
      </c>
    </row>
    <row r="153" spans="1:5" ht="15.6">
      <c r="A153" s="58">
        <f t="shared" si="5"/>
        <v>147</v>
      </c>
      <c r="B153" s="44" t="s">
        <v>150</v>
      </c>
      <c r="C153" s="61" t="s">
        <v>8</v>
      </c>
      <c r="D153" s="62">
        <v>1200</v>
      </c>
      <c r="E153" s="12">
        <f t="shared" si="4"/>
        <v>411.11377573743533</v>
      </c>
    </row>
    <row r="154" spans="1:5" ht="15.6">
      <c r="A154" s="58">
        <f t="shared" si="5"/>
        <v>148</v>
      </c>
      <c r="B154" s="44" t="s">
        <v>151</v>
      </c>
      <c r="C154" s="61" t="s">
        <v>8</v>
      </c>
      <c r="D154" s="62">
        <v>539</v>
      </c>
      <c r="E154" s="12">
        <f t="shared" si="4"/>
        <v>184.65860426873138</v>
      </c>
    </row>
    <row r="155" spans="1:5" ht="15.6">
      <c r="A155" s="58">
        <f t="shared" si="5"/>
        <v>149</v>
      </c>
      <c r="B155" s="44" t="s">
        <v>152</v>
      </c>
      <c r="C155" s="61" t="s">
        <v>8</v>
      </c>
      <c r="D155" s="62">
        <v>193.07</v>
      </c>
      <c r="E155" s="12">
        <f t="shared" si="4"/>
        <v>66.144780568022199</v>
      </c>
    </row>
    <row r="156" spans="1:5" ht="15.6">
      <c r="A156" s="58">
        <f t="shared" si="5"/>
        <v>150</v>
      </c>
      <c r="B156" s="44" t="s">
        <v>153</v>
      </c>
      <c r="C156" s="61" t="s">
        <v>8</v>
      </c>
      <c r="D156" s="62">
        <v>511.04</v>
      </c>
      <c r="E156" s="12">
        <f t="shared" si="4"/>
        <v>175.07965329404914</v>
      </c>
    </row>
    <row r="157" spans="1:5" ht="15.6">
      <c r="A157" s="58">
        <f t="shared" si="5"/>
        <v>151</v>
      </c>
      <c r="B157" s="44" t="s">
        <v>154</v>
      </c>
      <c r="C157" s="61" t="s">
        <v>8</v>
      </c>
      <c r="D157" s="62">
        <v>406.48</v>
      </c>
      <c r="E157" s="12">
        <f t="shared" si="4"/>
        <v>139.25793963479396</v>
      </c>
    </row>
    <row r="158" spans="1:5" ht="15.6">
      <c r="A158" s="58">
        <f t="shared" si="5"/>
        <v>152</v>
      </c>
      <c r="B158" s="44" t="s">
        <v>155</v>
      </c>
      <c r="C158" s="61" t="s">
        <v>8</v>
      </c>
      <c r="D158" s="62">
        <v>543.66999999999996</v>
      </c>
      <c r="E158" s="12">
        <f t="shared" si="4"/>
        <v>186.25852204597621</v>
      </c>
    </row>
    <row r="159" spans="1:5" ht="15.6">
      <c r="A159" s="58">
        <f t="shared" si="5"/>
        <v>153</v>
      </c>
      <c r="B159" s="44" t="s">
        <v>156</v>
      </c>
      <c r="C159" s="61" t="s">
        <v>8</v>
      </c>
      <c r="D159" s="62">
        <v>522.55999999999995</v>
      </c>
      <c r="E159" s="12">
        <f t="shared" si="4"/>
        <v>179.02634554112851</v>
      </c>
    </row>
    <row r="160" spans="1:5" ht="15.6">
      <c r="A160" s="58">
        <f t="shared" si="5"/>
        <v>154</v>
      </c>
      <c r="B160" s="44" t="s">
        <v>157</v>
      </c>
      <c r="C160" s="61" t="s">
        <v>8</v>
      </c>
      <c r="D160" s="62">
        <v>702.62</v>
      </c>
      <c r="E160" s="12">
        <f t="shared" si="4"/>
        <v>240.7139675905307</v>
      </c>
    </row>
    <row r="161" spans="1:5" ht="15.6">
      <c r="A161" s="58">
        <f t="shared" si="5"/>
        <v>155</v>
      </c>
      <c r="B161" s="44" t="s">
        <v>158</v>
      </c>
      <c r="C161" s="61" t="s">
        <v>8</v>
      </c>
      <c r="D161" s="62">
        <v>3898.91</v>
      </c>
      <c r="E161" s="12">
        <f t="shared" si="4"/>
        <v>1335.74634280037</v>
      </c>
    </row>
    <row r="162" spans="1:5" ht="15.6">
      <c r="A162" s="58">
        <f t="shared" si="5"/>
        <v>156</v>
      </c>
      <c r="B162" s="44" t="s">
        <v>159</v>
      </c>
      <c r="C162" s="61" t="s">
        <v>8</v>
      </c>
      <c r="D162" s="62">
        <v>2700.02</v>
      </c>
      <c r="E162" s="12">
        <f t="shared" si="4"/>
        <v>925.01284730549185</v>
      </c>
    </row>
    <row r="163" spans="1:5" ht="15.6">
      <c r="A163" s="58">
        <f t="shared" si="5"/>
        <v>157</v>
      </c>
      <c r="B163" s="44" t="s">
        <v>160</v>
      </c>
      <c r="C163" s="61" t="s">
        <v>8</v>
      </c>
      <c r="D163" s="62">
        <v>4053.37</v>
      </c>
      <c r="E163" s="12">
        <f t="shared" si="4"/>
        <v>1388.6635376340403</v>
      </c>
    </row>
    <row r="164" spans="1:5" ht="15.6">
      <c r="A164" s="58">
        <f t="shared" si="5"/>
        <v>158</v>
      </c>
      <c r="B164" s="44" t="s">
        <v>161</v>
      </c>
      <c r="C164" s="61" t="s">
        <v>8</v>
      </c>
      <c r="D164" s="62">
        <v>4386.5600000000004</v>
      </c>
      <c r="E164" s="12">
        <f t="shared" si="4"/>
        <v>1502.8127034156705</v>
      </c>
    </row>
    <row r="165" spans="1:5" ht="15.6">
      <c r="A165" s="58">
        <f t="shared" si="5"/>
        <v>159</v>
      </c>
      <c r="B165" s="44" t="s">
        <v>162</v>
      </c>
      <c r="C165" s="61" t="s">
        <v>8</v>
      </c>
      <c r="D165" s="62">
        <v>626.08000000000004</v>
      </c>
      <c r="E165" s="12">
        <f t="shared" si="4"/>
        <v>214.49176059474462</v>
      </c>
    </row>
    <row r="166" spans="1:5" ht="15.6">
      <c r="A166" s="58">
        <f t="shared" si="5"/>
        <v>160</v>
      </c>
      <c r="B166" s="44" t="s">
        <v>163</v>
      </c>
      <c r="C166" s="61" t="s">
        <v>8</v>
      </c>
      <c r="D166" s="62">
        <v>2629.88</v>
      </c>
      <c r="E166" s="12">
        <f t="shared" si="4"/>
        <v>900.98324711363875</v>
      </c>
    </row>
    <row r="167" spans="1:5" ht="15.6">
      <c r="A167" s="58">
        <f t="shared" si="5"/>
        <v>161</v>
      </c>
      <c r="B167" s="44" t="s">
        <v>164</v>
      </c>
      <c r="C167" s="61" t="s">
        <v>8</v>
      </c>
      <c r="D167" s="62">
        <v>3456.3</v>
      </c>
      <c r="E167" s="12">
        <f t="shared" si="4"/>
        <v>1184.1104525677483</v>
      </c>
    </row>
    <row r="168" spans="1:5" ht="15.6">
      <c r="A168" s="58">
        <f t="shared" si="5"/>
        <v>162</v>
      </c>
      <c r="B168" s="44" t="s">
        <v>165</v>
      </c>
      <c r="C168" s="61" t="s">
        <v>8</v>
      </c>
      <c r="D168" s="62">
        <v>5371.63</v>
      </c>
      <c r="E168" s="12">
        <f t="shared" si="4"/>
        <v>1840.2925759703999</v>
      </c>
    </row>
    <row r="169" spans="1:5" ht="15.6">
      <c r="A169" s="58">
        <f t="shared" si="5"/>
        <v>163</v>
      </c>
      <c r="B169" s="44" t="s">
        <v>166</v>
      </c>
      <c r="C169" s="61" t="s">
        <v>8</v>
      </c>
      <c r="D169" s="62">
        <v>3619.89</v>
      </c>
      <c r="E169" s="12">
        <f t="shared" si="4"/>
        <v>1240.1555380451541</v>
      </c>
    </row>
    <row r="170" spans="1:5" ht="15.6">
      <c r="A170" s="58">
        <f t="shared" si="5"/>
        <v>164</v>
      </c>
      <c r="B170" s="44" t="s">
        <v>167</v>
      </c>
      <c r="C170" s="61" t="s">
        <v>8</v>
      </c>
      <c r="D170" s="62">
        <v>5591.4</v>
      </c>
      <c r="E170" s="12">
        <f t="shared" si="4"/>
        <v>1915.58463804858</v>
      </c>
    </row>
    <row r="171" spans="1:5" ht="15.6">
      <c r="A171" s="58">
        <f t="shared" si="5"/>
        <v>165</v>
      </c>
      <c r="B171" s="44" t="s">
        <v>168</v>
      </c>
      <c r="C171" s="61" t="s">
        <v>8</v>
      </c>
      <c r="D171" s="62">
        <v>6171.57</v>
      </c>
      <c r="E171" s="12">
        <f t="shared" si="4"/>
        <v>2114.3478707732365</v>
      </c>
    </row>
    <row r="172" spans="1:5" ht="15.6">
      <c r="A172" s="58">
        <f t="shared" si="5"/>
        <v>166</v>
      </c>
      <c r="B172" s="44" t="s">
        <v>169</v>
      </c>
      <c r="C172" s="61" t="s">
        <v>8</v>
      </c>
      <c r="D172" s="62">
        <v>8139.46</v>
      </c>
      <c r="E172" s="12">
        <f t="shared" si="4"/>
        <v>2788.5367775531881</v>
      </c>
    </row>
    <row r="173" spans="1:5" ht="15.6">
      <c r="A173" s="58">
        <f t="shared" si="5"/>
        <v>167</v>
      </c>
      <c r="B173" s="44" t="s">
        <v>170</v>
      </c>
      <c r="C173" s="61" t="s">
        <v>8</v>
      </c>
      <c r="D173" s="62">
        <v>6310.36</v>
      </c>
      <c r="E173" s="12">
        <f t="shared" si="4"/>
        <v>2161.8966048854022</v>
      </c>
    </row>
    <row r="174" spans="1:5" ht="15.6">
      <c r="A174" s="58">
        <f t="shared" si="5"/>
        <v>168</v>
      </c>
      <c r="B174" s="44" t="s">
        <v>171</v>
      </c>
      <c r="C174" s="61" t="s">
        <v>8</v>
      </c>
      <c r="D174" s="62">
        <v>9286.49</v>
      </c>
      <c r="E174" s="12">
        <f t="shared" si="4"/>
        <v>3181.5033060399469</v>
      </c>
    </row>
    <row r="175" spans="1:5" ht="15.6">
      <c r="A175" s="58">
        <f t="shared" si="5"/>
        <v>169</v>
      </c>
      <c r="B175" s="44" t="s">
        <v>172</v>
      </c>
      <c r="C175" s="61" t="s">
        <v>8</v>
      </c>
      <c r="D175" s="62">
        <v>7344.39</v>
      </c>
      <c r="E175" s="12">
        <f t="shared" si="4"/>
        <v>2516.149919490219</v>
      </c>
    </row>
    <row r="176" spans="1:5" ht="15.6">
      <c r="A176" s="58">
        <f t="shared" si="5"/>
        <v>170</v>
      </c>
      <c r="B176" s="44" t="s">
        <v>173</v>
      </c>
      <c r="C176" s="61" t="s">
        <v>8</v>
      </c>
      <c r="D176" s="62">
        <v>11004.42</v>
      </c>
      <c r="E176" s="12">
        <f t="shared" si="4"/>
        <v>3770.0572133337905</v>
      </c>
    </row>
    <row r="177" spans="1:5" ht="15.6">
      <c r="A177" s="58">
        <f t="shared" si="5"/>
        <v>171</v>
      </c>
      <c r="B177" s="44" t="s">
        <v>174</v>
      </c>
      <c r="C177" s="61" t="s">
        <v>8</v>
      </c>
      <c r="D177" s="62">
        <v>2463.27</v>
      </c>
      <c r="E177" s="12">
        <f t="shared" si="4"/>
        <v>843.90352530062694</v>
      </c>
    </row>
    <row r="178" spans="1:5" ht="15.6">
      <c r="A178" s="58">
        <f t="shared" si="5"/>
        <v>172</v>
      </c>
      <c r="B178" s="44" t="s">
        <v>175</v>
      </c>
      <c r="C178" s="61" t="s">
        <v>8</v>
      </c>
      <c r="D178" s="62">
        <v>2488.88</v>
      </c>
      <c r="E178" s="12">
        <f t="shared" si="4"/>
        <v>852.67737846449018</v>
      </c>
    </row>
    <row r="179" spans="1:5" ht="15.6">
      <c r="A179" s="58">
        <f t="shared" si="5"/>
        <v>173</v>
      </c>
      <c r="B179" s="44" t="s">
        <v>176</v>
      </c>
      <c r="C179" s="61" t="s">
        <v>8</v>
      </c>
      <c r="D179" s="62">
        <v>2306.91</v>
      </c>
      <c r="E179" s="12">
        <f t="shared" si="4"/>
        <v>790.33540032203916</v>
      </c>
    </row>
    <row r="180" spans="1:5" ht="15.6">
      <c r="A180" s="58">
        <f t="shared" si="5"/>
        <v>174</v>
      </c>
      <c r="B180" s="44" t="s">
        <v>177</v>
      </c>
      <c r="C180" s="61" t="s">
        <v>8</v>
      </c>
      <c r="D180" s="62">
        <v>2578.02</v>
      </c>
      <c r="E180" s="12">
        <f t="shared" si="4"/>
        <v>883.21628010551922</v>
      </c>
    </row>
    <row r="181" spans="1:5" ht="15.6">
      <c r="A181" s="58">
        <f t="shared" si="5"/>
        <v>175</v>
      </c>
      <c r="B181" s="44" t="s">
        <v>178</v>
      </c>
      <c r="C181" s="61" t="s">
        <v>8</v>
      </c>
      <c r="D181" s="62">
        <v>2923.33</v>
      </c>
      <c r="E181" s="12">
        <f t="shared" si="4"/>
        <v>1001.5176950220974</v>
      </c>
    </row>
    <row r="182" spans="1:5" ht="15.6">
      <c r="A182" s="58">
        <f t="shared" si="5"/>
        <v>176</v>
      </c>
      <c r="B182" s="44" t="s">
        <v>179</v>
      </c>
      <c r="C182" s="61" t="s">
        <v>8</v>
      </c>
      <c r="D182" s="62">
        <v>74.98</v>
      </c>
      <c r="E182" s="12">
        <f t="shared" si="4"/>
        <v>25.687759087327422</v>
      </c>
    </row>
    <row r="183" spans="1:5" ht="15.6">
      <c r="A183" s="58">
        <f t="shared" si="5"/>
        <v>177</v>
      </c>
      <c r="B183" s="44" t="s">
        <v>180</v>
      </c>
      <c r="C183" s="61" t="s">
        <v>8</v>
      </c>
      <c r="D183" s="62">
        <v>235.32</v>
      </c>
      <c r="E183" s="12">
        <f t="shared" si="4"/>
        <v>80.619411422111071</v>
      </c>
    </row>
    <row r="184" spans="1:5" ht="15.6">
      <c r="A184" s="58">
        <f t="shared" si="5"/>
        <v>178</v>
      </c>
      <c r="B184" s="44" t="s">
        <v>181</v>
      </c>
      <c r="C184" s="61" t="s">
        <v>8</v>
      </c>
      <c r="D184" s="62">
        <v>343.68</v>
      </c>
      <c r="E184" s="12">
        <f t="shared" si="4"/>
        <v>117.74298537120148</v>
      </c>
    </row>
    <row r="185" spans="1:5" ht="15.6">
      <c r="A185" s="58">
        <f t="shared" si="5"/>
        <v>179</v>
      </c>
      <c r="B185" s="44" t="s">
        <v>182</v>
      </c>
      <c r="C185" s="61" t="s">
        <v>8</v>
      </c>
      <c r="D185" s="62">
        <v>380.37</v>
      </c>
      <c r="E185" s="12">
        <f t="shared" si="4"/>
        <v>130.31278906437356</v>
      </c>
    </row>
    <row r="186" spans="1:5" ht="15.6">
      <c r="A186" s="58">
        <f t="shared" si="5"/>
        <v>180</v>
      </c>
      <c r="B186" s="44" t="s">
        <v>183</v>
      </c>
      <c r="C186" s="61" t="s">
        <v>8</v>
      </c>
      <c r="D186" s="62">
        <v>486.17</v>
      </c>
      <c r="E186" s="12">
        <f t="shared" si="4"/>
        <v>166.5593202918908</v>
      </c>
    </row>
    <row r="187" spans="1:5" ht="15.6">
      <c r="A187" s="58">
        <f t="shared" si="5"/>
        <v>181</v>
      </c>
      <c r="B187" s="44" t="s">
        <v>184</v>
      </c>
      <c r="C187" s="61" t="s">
        <v>8</v>
      </c>
      <c r="D187" s="62">
        <v>567.19000000000005</v>
      </c>
      <c r="E187" s="12">
        <f t="shared" si="4"/>
        <v>194.31635205043</v>
      </c>
    </row>
    <row r="188" spans="1:5" ht="15.6">
      <c r="A188" s="58">
        <f t="shared" si="5"/>
        <v>182</v>
      </c>
      <c r="B188" s="44" t="s">
        <v>185</v>
      </c>
      <c r="C188" s="61" t="s">
        <v>8</v>
      </c>
      <c r="D188" s="62">
        <v>603.04</v>
      </c>
      <c r="E188" s="12">
        <f t="shared" si="4"/>
        <v>206.59837610058582</v>
      </c>
    </row>
    <row r="189" spans="1:5" ht="15.6">
      <c r="A189" s="58">
        <f t="shared" si="5"/>
        <v>183</v>
      </c>
      <c r="B189" s="44" t="s">
        <v>186</v>
      </c>
      <c r="C189" s="61" t="s">
        <v>8</v>
      </c>
      <c r="D189" s="62">
        <v>25.31</v>
      </c>
      <c r="E189" s="12">
        <f t="shared" si="4"/>
        <v>8.6710747199287397</v>
      </c>
    </row>
    <row r="190" spans="1:5" ht="15.6">
      <c r="A190" s="58">
        <f t="shared" si="5"/>
        <v>184</v>
      </c>
      <c r="B190" s="44" t="s">
        <v>187</v>
      </c>
      <c r="C190" s="61" t="s">
        <v>8</v>
      </c>
      <c r="D190" s="62">
        <v>25.4</v>
      </c>
      <c r="E190" s="12">
        <f t="shared" si="4"/>
        <v>8.7019082531090479</v>
      </c>
    </row>
    <row r="191" spans="1:5" ht="15.6">
      <c r="A191" s="58">
        <f t="shared" si="5"/>
        <v>185</v>
      </c>
      <c r="B191" s="44" t="s">
        <v>188</v>
      </c>
      <c r="C191" s="61" t="s">
        <v>8</v>
      </c>
      <c r="D191" s="62">
        <v>28.88</v>
      </c>
      <c r="E191" s="12">
        <f t="shared" si="4"/>
        <v>9.8941382027476106</v>
      </c>
    </row>
    <row r="192" spans="1:5" ht="15.6">
      <c r="A192" s="58">
        <f t="shared" si="5"/>
        <v>186</v>
      </c>
      <c r="B192" s="44" t="s">
        <v>189</v>
      </c>
      <c r="C192" s="61" t="s">
        <v>8</v>
      </c>
      <c r="D192" s="62">
        <v>440.28</v>
      </c>
      <c r="E192" s="12">
        <f t="shared" si="4"/>
        <v>150.83764431806503</v>
      </c>
    </row>
    <row r="193" spans="1:5" ht="15.6">
      <c r="A193" s="58">
        <f t="shared" si="5"/>
        <v>187</v>
      </c>
      <c r="B193" s="44" t="s">
        <v>190</v>
      </c>
      <c r="C193" s="61" t="s">
        <v>8</v>
      </c>
      <c r="D193" s="62">
        <v>549.20000000000005</v>
      </c>
      <c r="E193" s="12">
        <f t="shared" si="4"/>
        <v>188.15307136249959</v>
      </c>
    </row>
    <row r="194" spans="1:5" ht="15.6">
      <c r="A194" s="58">
        <f t="shared" si="5"/>
        <v>188</v>
      </c>
      <c r="B194" s="44" t="s">
        <v>191</v>
      </c>
      <c r="C194" s="61" t="s">
        <v>8</v>
      </c>
      <c r="D194" s="62">
        <v>103.13</v>
      </c>
      <c r="E194" s="12">
        <f t="shared" si="4"/>
        <v>35.331803076501423</v>
      </c>
    </row>
    <row r="195" spans="1:5" ht="15.6">
      <c r="A195" s="58">
        <f t="shared" si="5"/>
        <v>189</v>
      </c>
      <c r="B195" s="44" t="s">
        <v>192</v>
      </c>
      <c r="C195" s="61" t="s">
        <v>8</v>
      </c>
      <c r="D195" s="62">
        <v>57.57</v>
      </c>
      <c r="E195" s="12">
        <f t="shared" si="4"/>
        <v>19.723183391003463</v>
      </c>
    </row>
    <row r="196" spans="1:5" ht="15.6">
      <c r="A196" s="58">
        <f t="shared" si="5"/>
        <v>190</v>
      </c>
      <c r="B196" s="44" t="s">
        <v>193</v>
      </c>
      <c r="C196" s="61" t="s">
        <v>8</v>
      </c>
      <c r="D196" s="62">
        <v>26.71</v>
      </c>
      <c r="E196" s="12">
        <f t="shared" si="4"/>
        <v>9.1507074582890819</v>
      </c>
    </row>
    <row r="197" spans="1:5" ht="15.6">
      <c r="A197" s="58">
        <f t="shared" si="5"/>
        <v>191</v>
      </c>
      <c r="B197" s="44" t="s">
        <v>194</v>
      </c>
      <c r="C197" s="61" t="s">
        <v>8</v>
      </c>
      <c r="D197" s="62">
        <v>44.98</v>
      </c>
      <c r="E197" s="12">
        <f t="shared" si="4"/>
        <v>15.409914693891535</v>
      </c>
    </row>
    <row r="198" spans="1:5" ht="15.6">
      <c r="A198" s="58">
        <f t="shared" si="5"/>
        <v>192</v>
      </c>
      <c r="B198" s="44" t="s">
        <v>195</v>
      </c>
      <c r="C198" s="61" t="s">
        <v>8</v>
      </c>
      <c r="D198" s="62">
        <v>118.04</v>
      </c>
      <c r="E198" s="12">
        <f t="shared" si="4"/>
        <v>40.439891740039059</v>
      </c>
    </row>
    <row r="199" spans="1:5" ht="15.6">
      <c r="A199" s="58">
        <f t="shared" si="5"/>
        <v>193</v>
      </c>
      <c r="B199" s="44" t="s">
        <v>196</v>
      </c>
      <c r="C199" s="61" t="s">
        <v>8</v>
      </c>
      <c r="D199" s="62">
        <v>130.97999999999999</v>
      </c>
      <c r="E199" s="12">
        <f t="shared" ref="E199:E226" si="6">D199/$F$6</f>
        <v>44.873068621741069</v>
      </c>
    </row>
    <row r="200" spans="1:5" ht="15.6">
      <c r="A200" s="58">
        <f t="shared" ref="A200:A241" si="7">A199+1</f>
        <v>194</v>
      </c>
      <c r="B200" s="44" t="s">
        <v>197</v>
      </c>
      <c r="C200" s="61" t="s">
        <v>8</v>
      </c>
      <c r="D200" s="62">
        <v>2432.16</v>
      </c>
      <c r="E200" s="12">
        <f t="shared" si="6"/>
        <v>833.24540066463396</v>
      </c>
    </row>
    <row r="201" spans="1:5" ht="15.6">
      <c r="A201" s="58">
        <f t="shared" si="7"/>
        <v>195</v>
      </c>
      <c r="B201" s="44" t="s">
        <v>198</v>
      </c>
      <c r="C201" s="61" t="s">
        <v>8</v>
      </c>
      <c r="D201" s="62">
        <v>2478.17</v>
      </c>
      <c r="E201" s="12">
        <f t="shared" si="6"/>
        <v>849.0081880160335</v>
      </c>
    </row>
    <row r="202" spans="1:5" ht="15.6">
      <c r="A202" s="58">
        <f t="shared" si="7"/>
        <v>196</v>
      </c>
      <c r="B202" s="44" t="s">
        <v>199</v>
      </c>
      <c r="C202" s="61" t="s">
        <v>8</v>
      </c>
      <c r="D202" s="62">
        <v>2919.22</v>
      </c>
      <c r="E202" s="12">
        <f t="shared" si="6"/>
        <v>1000.1096303401966</v>
      </c>
    </row>
    <row r="203" spans="1:5" ht="15.6">
      <c r="A203" s="58">
        <f t="shared" si="7"/>
        <v>197</v>
      </c>
      <c r="B203" s="44" t="s">
        <v>200</v>
      </c>
      <c r="C203" s="61" t="s">
        <v>8</v>
      </c>
      <c r="D203" s="62">
        <v>1889.83</v>
      </c>
      <c r="E203" s="12">
        <f t="shared" si="6"/>
        <v>647.44595566823125</v>
      </c>
    </row>
    <row r="204" spans="1:5" ht="15.6">
      <c r="A204" s="58">
        <f t="shared" si="7"/>
        <v>198</v>
      </c>
      <c r="B204" s="44" t="s">
        <v>201</v>
      </c>
      <c r="C204" s="61" t="s">
        <v>8</v>
      </c>
      <c r="D204" s="62">
        <v>2067.73</v>
      </c>
      <c r="E204" s="12">
        <f t="shared" si="6"/>
        <v>708.39357292130603</v>
      </c>
    </row>
    <row r="205" spans="1:5" ht="15.6">
      <c r="A205" s="58">
        <f t="shared" si="7"/>
        <v>199</v>
      </c>
      <c r="B205" s="44" t="s">
        <v>202</v>
      </c>
      <c r="C205" s="61" t="s">
        <v>8</v>
      </c>
      <c r="D205" s="62">
        <v>2432.16</v>
      </c>
      <c r="E205" s="12">
        <f t="shared" si="6"/>
        <v>833.24540066463396</v>
      </c>
    </row>
    <row r="206" spans="1:5" ht="15.6">
      <c r="A206" s="58">
        <f t="shared" si="7"/>
        <v>200</v>
      </c>
      <c r="B206" s="44" t="s">
        <v>203</v>
      </c>
      <c r="C206" s="61" t="s">
        <v>8</v>
      </c>
      <c r="D206" s="62">
        <v>2919.22</v>
      </c>
      <c r="E206" s="12">
        <f t="shared" si="6"/>
        <v>1000.1096303401966</v>
      </c>
    </row>
    <row r="207" spans="1:5" ht="15.6">
      <c r="A207" s="58">
        <f t="shared" si="7"/>
        <v>201</v>
      </c>
      <c r="B207" s="44" t="s">
        <v>204</v>
      </c>
      <c r="C207" s="61" t="s">
        <v>8</v>
      </c>
      <c r="D207" s="62">
        <v>2726.18</v>
      </c>
      <c r="E207" s="12">
        <f t="shared" si="6"/>
        <v>933.97512761656787</v>
      </c>
    </row>
    <row r="208" spans="1:5" ht="15.6">
      <c r="A208" s="58">
        <f t="shared" si="7"/>
        <v>202</v>
      </c>
      <c r="B208" s="44" t="s">
        <v>205</v>
      </c>
      <c r="C208" s="61" t="s">
        <v>8</v>
      </c>
      <c r="D208" s="62">
        <v>2780.9</v>
      </c>
      <c r="E208" s="12">
        <f t="shared" si="6"/>
        <v>952.721915790195</v>
      </c>
    </row>
    <row r="209" spans="1:7" ht="15.6">
      <c r="A209" s="58">
        <f t="shared" si="7"/>
        <v>203</v>
      </c>
      <c r="B209" s="44" t="s">
        <v>206</v>
      </c>
      <c r="C209" s="61" t="s">
        <v>8</v>
      </c>
      <c r="D209" s="62">
        <v>2310.86</v>
      </c>
      <c r="E209" s="12">
        <f t="shared" si="6"/>
        <v>791.68864983384162</v>
      </c>
    </row>
    <row r="210" spans="1:7" ht="15.6">
      <c r="A210" s="58">
        <f t="shared" si="7"/>
        <v>204</v>
      </c>
      <c r="B210" s="44" t="s">
        <v>207</v>
      </c>
      <c r="C210" s="61" t="s">
        <v>8</v>
      </c>
      <c r="D210" s="62">
        <v>2780.9</v>
      </c>
      <c r="E210" s="12">
        <f t="shared" si="6"/>
        <v>952.721915790195</v>
      </c>
    </row>
    <row r="211" spans="1:7" ht="15.6">
      <c r="A211" s="58">
        <f t="shared" si="7"/>
        <v>205</v>
      </c>
      <c r="B211" s="44" t="s">
        <v>208</v>
      </c>
      <c r="C211" s="61" t="s">
        <v>8</v>
      </c>
      <c r="D211" s="62">
        <v>3012.82</v>
      </c>
      <c r="E211" s="12">
        <f t="shared" si="6"/>
        <v>1032.1765048477166</v>
      </c>
    </row>
    <row r="212" spans="1:7" ht="15.6">
      <c r="A212" s="58">
        <f t="shared" si="7"/>
        <v>206</v>
      </c>
      <c r="B212" s="44" t="s">
        <v>209</v>
      </c>
      <c r="C212" s="61" t="s">
        <v>8</v>
      </c>
      <c r="D212" s="62">
        <v>3646.74</v>
      </c>
      <c r="E212" s="12">
        <f t="shared" si="6"/>
        <v>1249.3542087772792</v>
      </c>
    </row>
    <row r="213" spans="1:7" ht="15.6">
      <c r="A213" s="58">
        <f t="shared" si="7"/>
        <v>207</v>
      </c>
      <c r="B213" s="44" t="s">
        <v>210</v>
      </c>
      <c r="C213" s="61" t="s">
        <v>8</v>
      </c>
      <c r="D213" s="62">
        <v>2339.7800000000002</v>
      </c>
      <c r="E213" s="12">
        <f t="shared" si="6"/>
        <v>801.5964918291138</v>
      </c>
    </row>
    <row r="214" spans="1:7" ht="15.6">
      <c r="A214" s="58">
        <f t="shared" si="7"/>
        <v>208</v>
      </c>
      <c r="B214" s="44" t="s">
        <v>211</v>
      </c>
      <c r="C214" s="61" t="s">
        <v>8</v>
      </c>
      <c r="D214" s="62">
        <v>2759.45</v>
      </c>
      <c r="E214" s="12">
        <f t="shared" si="6"/>
        <v>945.37325704888826</v>
      </c>
    </row>
    <row r="215" spans="1:7" ht="15.6">
      <c r="A215" s="58">
        <f t="shared" si="7"/>
        <v>209</v>
      </c>
      <c r="B215" s="44" t="s">
        <v>212</v>
      </c>
      <c r="C215" s="61" t="s">
        <v>8</v>
      </c>
      <c r="D215" s="62">
        <v>3087.65</v>
      </c>
      <c r="E215" s="12">
        <f t="shared" si="6"/>
        <v>1057.812874713077</v>
      </c>
    </row>
    <row r="216" spans="1:7" ht="15.6">
      <c r="A216" s="58">
        <f t="shared" si="7"/>
        <v>210</v>
      </c>
      <c r="B216" s="44" t="s">
        <v>213</v>
      </c>
      <c r="C216" s="61" t="s">
        <v>8</v>
      </c>
      <c r="D216" s="62">
        <v>3646.74</v>
      </c>
      <c r="E216" s="12">
        <f t="shared" si="6"/>
        <v>1249.3542087772792</v>
      </c>
    </row>
    <row r="217" spans="1:7" ht="15.6">
      <c r="A217" s="58">
        <f t="shared" si="7"/>
        <v>211</v>
      </c>
      <c r="B217" s="44" t="s">
        <v>214</v>
      </c>
      <c r="C217" s="61" t="s">
        <v>8</v>
      </c>
      <c r="D217" s="62">
        <v>2817.24</v>
      </c>
      <c r="E217" s="12">
        <f t="shared" si="6"/>
        <v>965.1718112987769</v>
      </c>
    </row>
    <row r="218" spans="1:7" ht="15.6">
      <c r="A218" s="58">
        <f t="shared" si="7"/>
        <v>212</v>
      </c>
      <c r="B218" s="44" t="s">
        <v>215</v>
      </c>
      <c r="C218" s="61" t="s">
        <v>8</v>
      </c>
      <c r="D218" s="62">
        <v>3304.87</v>
      </c>
      <c r="E218" s="12">
        <f t="shared" si="6"/>
        <v>1132.2313200178151</v>
      </c>
    </row>
    <row r="219" spans="1:7" ht="15.6">
      <c r="A219" s="58">
        <f t="shared" si="7"/>
        <v>213</v>
      </c>
      <c r="B219" s="44" t="s">
        <v>216</v>
      </c>
      <c r="C219" s="61" t="s">
        <v>8</v>
      </c>
      <c r="D219" s="62">
        <v>3405.15</v>
      </c>
      <c r="E219" s="12">
        <f t="shared" si="6"/>
        <v>1166.5867278769401</v>
      </c>
    </row>
    <row r="220" spans="1:7" ht="15.6">
      <c r="A220" s="58">
        <f t="shared" si="7"/>
        <v>214</v>
      </c>
      <c r="B220" s="44" t="s">
        <v>217</v>
      </c>
      <c r="C220" s="61" t="s">
        <v>8</v>
      </c>
      <c r="D220" s="62">
        <v>3612.13</v>
      </c>
      <c r="E220" s="12">
        <f t="shared" si="6"/>
        <v>1237.4970022953853</v>
      </c>
    </row>
    <row r="221" spans="1:7" ht="15.6">
      <c r="A221" s="58">
        <f t="shared" si="7"/>
        <v>215</v>
      </c>
      <c r="B221" s="44" t="s">
        <v>218</v>
      </c>
      <c r="C221" s="61" t="s">
        <v>8</v>
      </c>
      <c r="D221" s="62">
        <v>3722.42</v>
      </c>
      <c r="E221" s="12">
        <f t="shared" si="6"/>
        <v>1275.2817842337868</v>
      </c>
    </row>
    <row r="222" spans="1:7" ht="15.6">
      <c r="A222" s="58">
        <f t="shared" si="7"/>
        <v>216</v>
      </c>
      <c r="B222" s="44" t="s">
        <v>219</v>
      </c>
      <c r="C222" s="61" t="s">
        <v>8</v>
      </c>
      <c r="D222" s="62">
        <v>3299.51</v>
      </c>
      <c r="E222" s="12">
        <f t="shared" si="6"/>
        <v>1130.3950118195212</v>
      </c>
    </row>
    <row r="223" spans="1:7" ht="15.6">
      <c r="A223" s="58">
        <f t="shared" si="7"/>
        <v>217</v>
      </c>
      <c r="B223" s="44" t="s">
        <v>220</v>
      </c>
      <c r="C223" s="61" t="s">
        <v>8</v>
      </c>
      <c r="D223" s="62">
        <v>3612.13</v>
      </c>
      <c r="E223" s="12">
        <f t="shared" si="6"/>
        <v>1237.4970022953853</v>
      </c>
      <c r="G223" s="64"/>
    </row>
    <row r="224" spans="1:7" ht="15.6">
      <c r="A224" s="58">
        <f t="shared" si="7"/>
        <v>218</v>
      </c>
      <c r="B224" s="44" t="s">
        <v>221</v>
      </c>
      <c r="C224" s="61" t="s">
        <v>8</v>
      </c>
      <c r="D224" s="62">
        <v>3722.42</v>
      </c>
      <c r="E224" s="12">
        <f t="shared" si="6"/>
        <v>1275.2817842337868</v>
      </c>
    </row>
    <row r="225" spans="1:5" ht="15.6">
      <c r="A225" s="58">
        <f t="shared" si="7"/>
        <v>219</v>
      </c>
      <c r="B225" s="44" t="s">
        <v>222</v>
      </c>
      <c r="C225" s="61" t="s">
        <v>8</v>
      </c>
      <c r="D225" s="62">
        <v>3912.17</v>
      </c>
      <c r="E225" s="12">
        <f t="shared" si="6"/>
        <v>1340.2891500222688</v>
      </c>
    </row>
    <row r="226" spans="1:5" ht="15.6">
      <c r="A226" s="58">
        <f t="shared" si="7"/>
        <v>220</v>
      </c>
      <c r="B226" s="44" t="s">
        <v>223</v>
      </c>
      <c r="C226" s="61" t="s">
        <v>8</v>
      </c>
      <c r="D226" s="62">
        <v>4333.7700000000004</v>
      </c>
      <c r="E226" s="12">
        <f t="shared" si="6"/>
        <v>1484.7271232313544</v>
      </c>
    </row>
    <row r="227" spans="1:5" ht="15.6">
      <c r="A227" s="58">
        <f t="shared" si="7"/>
        <v>221</v>
      </c>
      <c r="B227" s="74" t="s">
        <v>224</v>
      </c>
      <c r="C227" s="61" t="s">
        <v>8</v>
      </c>
      <c r="D227" s="75">
        <v>89.78</v>
      </c>
      <c r="E227" s="12">
        <f>D227/F6</f>
        <v>30.758162321422457</v>
      </c>
    </row>
    <row r="228" spans="1:5" ht="15.6">
      <c r="A228" s="58">
        <f t="shared" si="7"/>
        <v>222</v>
      </c>
      <c r="B228" s="74" t="s">
        <v>225</v>
      </c>
      <c r="C228" s="65" t="s">
        <v>8</v>
      </c>
      <c r="D228" s="73">
        <v>118.88</v>
      </c>
      <c r="E228" s="66">
        <f>D228/F6</f>
        <v>40.727671383055259</v>
      </c>
    </row>
    <row r="229" spans="1:5" ht="15.6">
      <c r="A229" s="58">
        <f t="shared" si="7"/>
        <v>223</v>
      </c>
      <c r="B229" s="74" t="s">
        <v>226</v>
      </c>
      <c r="C229" s="65" t="s">
        <v>8</v>
      </c>
      <c r="D229" s="73">
        <v>82.15</v>
      </c>
      <c r="E229" s="66">
        <f>D229/F6</f>
        <v>28.144163897358599</v>
      </c>
    </row>
    <row r="230" spans="1:5" ht="15.6">
      <c r="A230" s="58">
        <f t="shared" si="7"/>
        <v>224</v>
      </c>
      <c r="B230" s="74" t="s">
        <v>227</v>
      </c>
      <c r="C230" s="65" t="s">
        <v>8</v>
      </c>
      <c r="D230" s="73">
        <v>107.7</v>
      </c>
      <c r="E230" s="66">
        <f t="shared" ref="E230:E236" si="8">D230/2.9803</f>
        <v>36.137301613931484</v>
      </c>
    </row>
    <row r="231" spans="1:5" ht="15.6">
      <c r="A231" s="58">
        <f t="shared" si="7"/>
        <v>225</v>
      </c>
      <c r="B231" s="74" t="s">
        <v>228</v>
      </c>
      <c r="C231" s="65" t="s">
        <v>229</v>
      </c>
      <c r="D231" s="73">
        <v>444.85</v>
      </c>
      <c r="E231" s="66">
        <f t="shared" si="8"/>
        <v>149.26349696339295</v>
      </c>
    </row>
    <row r="232" spans="1:5" ht="15.6">
      <c r="A232" s="58">
        <f t="shared" si="7"/>
        <v>226</v>
      </c>
      <c r="B232" s="74" t="s">
        <v>230</v>
      </c>
      <c r="C232" s="65" t="s">
        <v>229</v>
      </c>
      <c r="D232" s="73">
        <v>533.82000000000005</v>
      </c>
      <c r="E232" s="66">
        <f t="shared" si="8"/>
        <v>179.11619635607155</v>
      </c>
    </row>
    <row r="233" spans="1:5" ht="15.6">
      <c r="A233" s="58">
        <f t="shared" si="7"/>
        <v>227</v>
      </c>
      <c r="B233" s="74" t="s">
        <v>231</v>
      </c>
      <c r="C233" s="65" t="s">
        <v>229</v>
      </c>
      <c r="D233" s="73">
        <v>578.29999999999995</v>
      </c>
      <c r="E233" s="66">
        <f t="shared" si="8"/>
        <v>194.04086836895613</v>
      </c>
    </row>
    <row r="234" spans="1:5" ht="15.6">
      <c r="A234" s="58">
        <f t="shared" si="7"/>
        <v>228</v>
      </c>
      <c r="B234" s="74" t="s">
        <v>232</v>
      </c>
      <c r="C234" s="65" t="s">
        <v>229</v>
      </c>
      <c r="D234" s="73">
        <v>597.19000000000005</v>
      </c>
      <c r="E234" s="66">
        <f t="shared" si="8"/>
        <v>200.37915646075899</v>
      </c>
    </row>
    <row r="235" spans="1:5" ht="15.6">
      <c r="A235" s="58">
        <f t="shared" si="7"/>
        <v>229</v>
      </c>
      <c r="B235" s="74" t="s">
        <v>233</v>
      </c>
      <c r="C235" s="65" t="s">
        <v>229</v>
      </c>
      <c r="D235" s="73">
        <v>716.63</v>
      </c>
      <c r="E235" s="66">
        <f t="shared" si="8"/>
        <v>240.45565882629265</v>
      </c>
    </row>
    <row r="236" spans="1:5" ht="15.6">
      <c r="A236" s="58">
        <f t="shared" si="7"/>
        <v>230</v>
      </c>
      <c r="B236" s="74" t="s">
        <v>231</v>
      </c>
      <c r="C236" s="65" t="s">
        <v>229</v>
      </c>
      <c r="D236" s="73">
        <v>776.35</v>
      </c>
      <c r="E236" s="66">
        <f t="shared" si="8"/>
        <v>260.4939100090595</v>
      </c>
    </row>
    <row r="237" spans="1:5" ht="24" customHeight="1">
      <c r="A237" s="58">
        <f t="shared" si="7"/>
        <v>231</v>
      </c>
      <c r="B237" s="68" t="s">
        <v>234</v>
      </c>
      <c r="C237" s="67" t="s">
        <v>235</v>
      </c>
      <c r="D237" s="69">
        <v>450</v>
      </c>
      <c r="E237" s="70">
        <f>D237/2.9803</f>
        <v>150.99151092171928</v>
      </c>
    </row>
    <row r="238" spans="1:5" ht="15.6">
      <c r="A238" s="58">
        <f t="shared" si="7"/>
        <v>232</v>
      </c>
      <c r="B238" s="63" t="s">
        <v>236</v>
      </c>
      <c r="C238" s="65" t="s">
        <v>235</v>
      </c>
      <c r="D238" s="71">
        <v>350</v>
      </c>
      <c r="E238" s="66">
        <f>D238/2.9803</f>
        <v>117.43784182800388</v>
      </c>
    </row>
    <row r="239" spans="1:5" ht="15.6">
      <c r="A239" s="58">
        <f t="shared" si="7"/>
        <v>233</v>
      </c>
      <c r="B239" s="63" t="s">
        <v>237</v>
      </c>
      <c r="C239" s="65" t="s">
        <v>235</v>
      </c>
      <c r="D239" s="71">
        <v>300</v>
      </c>
      <c r="E239" s="66">
        <f>D239/F6</f>
        <v>102.77844393435883</v>
      </c>
    </row>
    <row r="240" spans="1:5" ht="15.6">
      <c r="A240" s="58">
        <f t="shared" si="7"/>
        <v>234</v>
      </c>
      <c r="B240" s="77" t="s">
        <v>238</v>
      </c>
      <c r="C240" s="65" t="s">
        <v>229</v>
      </c>
      <c r="D240" s="78">
        <v>1200</v>
      </c>
      <c r="E240" s="66">
        <f>D240/2.9803</f>
        <v>402.64402912458473</v>
      </c>
    </row>
    <row r="241" spans="1:5" ht="15.6">
      <c r="A241" s="58">
        <f t="shared" si="7"/>
        <v>235</v>
      </c>
      <c r="B241" s="77" t="s">
        <v>239</v>
      </c>
      <c r="C241" s="65" t="s">
        <v>229</v>
      </c>
      <c r="D241" s="78">
        <v>1000</v>
      </c>
      <c r="E241" s="66">
        <f>D241/F6</f>
        <v>342.59481311452947</v>
      </c>
    </row>
    <row r="242" spans="1:5">
      <c r="A242" s="44"/>
      <c r="B242" s="44"/>
      <c r="C242" s="44"/>
      <c r="D242" s="44"/>
      <c r="E242" s="72"/>
    </row>
    <row r="243" spans="1:5">
      <c r="A243" s="44"/>
      <c r="B243" s="44"/>
      <c r="C243" s="44"/>
      <c r="D243" s="44"/>
      <c r="E243" s="72"/>
    </row>
  </sheetData>
  <mergeCells count="1">
    <mergeCell ref="B5:E5"/>
  </mergeCell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6" sqref="C6"/>
    </sheetView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Ткачук</dc:creator>
  <cp:lastModifiedBy>Diplomat3</cp:lastModifiedBy>
  <cp:lastPrinted>2025-10-24T04:54:00Z</cp:lastPrinted>
  <dcterms:created xsi:type="dcterms:W3CDTF">2025-10-22T10:24:00Z</dcterms:created>
  <dcterms:modified xsi:type="dcterms:W3CDTF">2026-03-23T12:05:22Z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B5B8B67005284A85A2B76E661FF76409_13</vt:lpwstr>
  </property>
  <property fmtid="{D5CDD505-2E9C-101B-9397-08002B2CF9AE}" pid="3" name="KSOProductBuildVer">
    <vt:lpwstr>1049-12.2.0.23155</vt:lpwstr>
  </property>
</Properties>
</file>